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10_完成版\"/>
    </mc:Choice>
  </mc:AlternateContent>
  <xr:revisionPtr revIDLastSave="0" documentId="13_ncr:1_{756A6EC4-F3FC-4EA3-BFA3-9C412D29CA9A}"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<sst xmlns="http://schemas.openxmlformats.org/spreadsheetml/2006/main" count="1154" uniqueCount="597">
  <si>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</si>
  <si>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</si>
  <si>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</si>
  <si>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</si>
  <si>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</si>
  <si>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</si>
  <si>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</si>
  <si>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</si>
  <si>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</si>
  <si>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</si>
  <si>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</si>
  <si>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</si>
  <si>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</si>
  <si>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</si>
  <si>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</si>
  <si>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</si>
  <si>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</si>
  <si>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</si>
  <si>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</si>
  <si>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</si>
  <si>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</si>
  <si>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</si>
  <si>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</si>
  <si>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</si>
  <si>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</si>
  <si>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</si>
  <si>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</si>
  <si>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</si>
  <si>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</si>
  <si>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</si>
  <si>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</si>
  <si>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</si>
  <si>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</si>
  <si>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</si>
  <si>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</si>
  <si>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</si>
  <si>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</si>
  <si>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</si>
  <si>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</si>
  <si>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</si>
  <si>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</si>
  <si>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</si>
  <si>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</si>
  <si>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</si>
  <si>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</si>
  <si>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</si>
  <si>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</si>
  <si>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</si>
  <si>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</si>
  <si>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</si>
  <si>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</si>
  <si>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</si>
  <si>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</si>
  <si>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</si>
  <si>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</si>
  <si>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</si>
  <si>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</si>
  <si>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</si>
  <si>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</si>
  <si>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</si>
  <si>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</si>
  <si>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</si>
  <si>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</si>
  <si>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</si>
  <si>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</si>
  <si>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</si>
  <si>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</si>
  <si>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</si>
  <si>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</si>
  <si>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</si>
  <si>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</si>
  <si>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</si>
  <si>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</si>
  <si>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</si>
  <si>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</si>
  <si>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</si>
  <si>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</si>
  <si>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</si>
  <si>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</si>
  <si>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</si>
  <si>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</si>
  <si>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</si>
  <si>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</si>
  <si>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</si>
  <si>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</si>
  <si>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</si>
  <si>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</si>
  <si>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</si>
  <si>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</si>
  <si>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</si>
  <si>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</si>
  <si>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</si>
  <si>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</si>
  <si>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</si>
  <si>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</si>
  <si>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</si>
  <si>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</si>
  <si>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</si>
  <si>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</si>
  <si>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</si>
  <si>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</si>
  <si>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</si>
  <si>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</si>
  <si>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</si>
  <si>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</si>
  <si>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</si>
  <si>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</si>
  <si>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</si>
  <si>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</si>
  <si>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</si>
  <si>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</si>
  <si>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</si>
  <si>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</si>
  <si>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</si>
  <si>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</si>
  <si>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</si>
  <si>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</si>
  <si>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</si>
  <si>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</si>
  <si>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</si>
  <si>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</si>
  <si>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</si>
  <si>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</si>
  <si>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</si>
  <si>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</si>
  <si>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</si>
  <si>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</si>
  <si>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</si>
  <si>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</si>
  <si>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</si>
  <si>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</si>
  <si>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</si>
  <si>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</si>
  <si>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</si>
  <si>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</si>
  <si>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</si>
  <si>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</si>
  <si>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</si>
  <si>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</si>
  <si>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</si>
  <si>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</si>
  <si>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</si>
  <si>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</si>
  <si>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</si>
  <si>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</si>
  <si>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</si>
  <si>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</si>
  <si>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</si>
  <si>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</si>
  <si>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</si>
  <si>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</si>
  <si>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</si>
  <si>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</si>
  <si>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</si>
  <si>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</si>
  <si>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</si>
  <si>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</si>
  <si>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</si>
  <si>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</si>
  <si>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</si>
  <si>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</si>
  <si>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</si>
  <si>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</si>
  <si>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</si>
  <si>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</si>
  <si>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</si>
  <si>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</si>
  <si>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</si>
  <si>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</si>
  <si>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</si>
  <si>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</si>
  <si>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t>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</si>
  <si>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</si>
  <si>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</si>
  <si>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</si>
  <si>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</si>
  <si>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</si>
  <si>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</si>
  <si>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</si>
  <si>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</si>
  <si>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</si>
  <si>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</si>
  <si>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</si>
  <si>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</si>
  <si>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</si>
  <si>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</si>
  <si>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</si>
  <si>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</si>
  <si>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</si>
  <si>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</si>
  <si>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</si>
  <si>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</si>
  <si>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</si>
  <si>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</si>
  <si>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</si>
  <si>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</si>
  <si>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</si>
  <si>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</si>
  <si>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</si>
  <si>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</si>
  <si>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</si>
  <si>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</si>
  <si>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</si>
  <si>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</si>
  <si>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</si>
  <si>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</si>
  <si>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</si>
  <si>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</si>
  <si>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</si>
  <si>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</si>
  <si>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</si>
  <si>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</si>
  <si>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</si>
  <si>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</si>
  <si>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</si>
  <si>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</si>
  <si>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</si>
  <si>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</si>
  <si>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</si>
  <si>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</si>
  <si>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</si>
  <si>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</si>
  <si>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</si>
  <si>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</si>
  <si>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</si>
  <si>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</si>
  <si>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</si>
  <si>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</si>
  <si>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</si>
  <si>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</si>
  <si>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</si>
  <si>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</si>
  <si>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</si>
  <si>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</si>
  <si>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</si>
  <si>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</si>
  <si>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</si>
  <si>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</si>
  <si>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</si>
  <si>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</si>
  <si>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</si>
  <si>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</si>
  <si>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</si>
  <si>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</si>
  <si>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</si>
  <si>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</si>
  <si>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</si>
  <si>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</si>
  <si>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</si>
  <si>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</si>
  <si>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</si>
  <si>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</si>
  <si>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</si>
  <si>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</si>
  <si>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</si>
  <si>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</si>
  <si>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</si>
  <si>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</si>
  <si>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</si>
  <si>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</si>
  <si>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</si>
  <si>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</si>
  <si>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</si>
  <si>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</si>
  <si>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</si>
  <si>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</si>
  <si>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</si>
  <si>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</si>
  <si>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</si>
  <si>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</si>
  <si>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</si>
  <si>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</si>
  <si>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</si>
  <si>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</si>
  <si>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</si>
  <si>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</si>
  <si>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</si>
  <si>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</si>
  <si>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</si>
  <si>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</si>
  <si>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</si>
  <si>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</si>
  <si>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</si>
  <si>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</si>
  <si>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</si>
  <si>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</si>
  <si>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</si>
  <si>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</si>
  <si>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</si>
  <si>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</si>
  <si>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</si>
  <si>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</si>
  <si>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</si>
  <si>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</si>
  <si>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</si>
  <si>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</si>
  <si>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</si>
  <si>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</si>
  <si>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</si>
  <si>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</si>
  <si>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</si>
  <si>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</si>
  <si>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</si>
  <si>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</si>
  <si>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</si>
  <si>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</si>
  <si>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</si>
  <si>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</si>
  <si>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</si>
  <si>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</si>
  <si>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</si>
  <si>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</si>
  <si>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</si>
  <si>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</si>
  <si>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</si>
  <si>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</si>
  <si>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</si>
  <si>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</si>
  <si>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</si>
  <si>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</si>
  <si>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</si>
  <si>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</si>
  <si>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</si>
  <si>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</si>
  <si>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</si>
  <si>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</si>
  <si>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</si>
  <si>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</si>
  <si>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</si>
  <si>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</si>
  <si>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</si>
  <si>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</si>
  <si>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</si>
  <si>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</si>
  <si>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</si>
  <si>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</si>
  <si>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</si>
  <si>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</si>
  <si>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</si>
  <si>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</si>
  <si>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</si>
  <si>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</si>
  <si>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</si>
  <si>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</si>
  <si>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</si>
  <si>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</si>
  <si>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</si>
  <si>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</si>
  <si>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</si>
  <si>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</si>
  <si>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</si>
  <si>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</si>
  <si>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</si>
  <si>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</si>
  <si>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</si>
  <si>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</si>
  <si>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</si>
  <si>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</si>
  <si>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</si>
  <si>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</si>
  <si>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</si>
  <si>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</si>
  <si>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</si>
  <si>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</si>
  <si>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</si>
  <si>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</si>
  <si>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</si>
  <si>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</si>
  <si>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</si>
  <si>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</si>
  <si>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</si>
  <si>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</si>
  <si>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</si>
  <si>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</si>
  <si>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</si>
  <si>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</si>
  <si>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</si>
  <si>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</si>
  <si>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</si>
  <si>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</si>
  <si>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</si>
  <si>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</si>
  <si>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</si>
  <si>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</si>
  <si>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</si>
  <si>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</si>
  <si>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</si>
  <si>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</si>
  <si>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</si>
  <si>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</si>
  <si>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</si>
  <si>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</si>
  <si>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</si>
  <si>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</si>
  <si>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</si>
  <si>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</si>
  <si>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</si>
  <si>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</si>
  <si>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</si>
  <si>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</si>
  <si>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</si>
  <si>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</si>
  <si>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</si>
  <si>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</si>
  <si>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</si>
  <si>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</si>
  <si>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</si>
  <si>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</si>
  <si>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</si>
  <si>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</si>
  <si>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</si>
  <si>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</si>
  <si>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</si>
  <si>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</si>
  <si>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</si>
  <si>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</si>
  <si>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</si>
  <si>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</si>
  <si>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</si>
  <si>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</si>
  <si>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</si>
  <si>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</si>
  <si>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</si>
  <si>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</si>
  <si>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</si>
  <si>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</si>
  <si>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</si>
  <si>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</si>
  <si>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</si>
  <si>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</si>
  <si>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</si>
  <si>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</si>
  <si>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</si>
  <si>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</si>
  <si>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</si>
  <si>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</si>
  <si>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</si>
  <si>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</si>
  <si>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</si>
  <si>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</si>
  <si>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</si>
  <si>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</si>
  <si>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</si>
  <si>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</si>
  <si>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</si>
  <si>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</si>
  <si>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</si>
  <si>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</si>
  <si>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</si>
  <si>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</si>
  <si>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</si>
  <si>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</si>
  <si>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</si>
  <si>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</si>
  <si>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</si>
  <si>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</si>
  <si>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</si>
  <si>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</si>
  <si>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</si>
  <si>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</si>
  <si>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</si>
  <si>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</si>
  <si>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</si>
  <si>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</si>
  <si>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</si>
  <si>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</si>
  <si>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</si>
  <si>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</si>
  <si>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</si>
  <si>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</si>
  <si>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</si>
  <si>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</si>
  <si>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</si>
  <si>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</si>
  <si>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</si>
  <si>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</si>
  <si>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</si>
  <si>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</si>
  <si>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</si>
  <si>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</si>
  <si>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</si>
  <si>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</si>
  <si>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</si>
  <si>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</si>
  <si>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</si>
  <si>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</si>
  <si>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</si>
  <si>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</si>
  <si>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</si>
  <si>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</si>
  <si>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</si>
  <si>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</si>
  <si>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</si>
  <si>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</si>
  <si>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</si>
  <si>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</si>
  <si>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</si>
  <si>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</si>
  <si>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</si>
  <si>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</si>
  <si>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</si>
  <si>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</si>
  <si>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</si>
  <si>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</si>
  <si>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</si>
  <si>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</si>
  <si>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</si>
  <si>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</si>
  <si>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</si>
  <si>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</si>
  <si>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</si>
  <si>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</si>
  <si>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</si>
  <si>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</si>
  <si>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</si>
  <si>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</si>
  <si>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</si>
  <si>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</si>
  <si>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</si>
  <si>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</si>
  <si>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</si>
  <si>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</si>
  <si>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</si>
  <si>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</si>
  <si>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</si>
  <si>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</si>
  <si>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</si>
  <si>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</si>
  <si>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</si>
  <si>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</si>
  <si>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</si>
  <si>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</si>
  <si>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</si>
  <si>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</si>
  <si>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</si>
  <si>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</si>
  <si>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</si>
  <si>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</si>
  <si>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</si>
  <si>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</si>
  <si>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</si>
  <si>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</si>
  <si>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</si>
  <si>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</si>
  <si>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</si>
  <si>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</si>
  <si>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</si>
  <si>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</si>
  <si>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</si>
  <si>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</si>
  <si>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</si>
  <si>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</si>
  <si>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</si>
  <si>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</si>
  <si>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</si>
  <si>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</si>
  <si>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</si>
  <si>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</si>
  <si>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</si>
  <si>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</si>
  <si>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</si>
  <si>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</si>
  <si>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</si>
  <si>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</si>
  <si>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0.47</t>
  </si>
  <si>
    <t>一般会計</t>
  </si>
  <si>
    <t>介護保険特別会計（保険事業勘定）</t>
  </si>
  <si>
    <t>農業集落排水処理施設事業特別会計</t>
  </si>
  <si>
    <t>国民健康保険特別会計</t>
  </si>
  <si>
    <t>介護保険特別会計（サービス事業勘定）</t>
  </si>
  <si>
    <t>後期高齢者医療特別会計</t>
  </si>
  <si>
    <t>土地取得特別会計</t>
  </si>
  <si>
    <t>その他会計（赤字）</t>
  </si>
  <si>
    <t>その他会計（黒字）</t>
  </si>
  <si>
    <t>H30</t>
    <phoneticPr fontId="5"/>
  </si>
  <si>
    <t>R01</t>
    <phoneticPr fontId="5"/>
  </si>
  <si>
    <t>R02</t>
    <phoneticPr fontId="5"/>
  </si>
  <si>
    <t>R03</t>
    <phoneticPr fontId="5"/>
  </si>
  <si>
    <t>R04</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</si>
  <si>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</si>
  <si>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</si>
  <si>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</si>
  <si>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</si>
  <si>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</si>
  <si>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</si>
  <si>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</si>
  <si>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</si>
  <si>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</si>
  <si>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</si>
  <si>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</si>
  <si>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</si>
  <si>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</si>
  <si>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phoneticPr fontId="2"/>
  </si>
  <si>
    <t>地域整備基金</t>
    <rPh sb="0" eb="2">
      <t>チイキ</t>
    </rPh>
    <rPh sb="2" eb="4">
      <t>セイビ</t>
    </rPh>
    <rPh sb="4" eb="6">
      <t>キキン</t>
    </rPh>
    <phoneticPr fontId="5"/>
  </si>
  <si>
    <t>人材育成基金</t>
    <rPh sb="0" eb="2">
      <t>ジンザイ</t>
    </rPh>
    <rPh sb="2" eb="4">
      <t>イクセイ</t>
    </rPh>
    <rPh sb="4" eb="6">
      <t>キキン</t>
    </rPh>
    <phoneticPr fontId="2"/>
  </si>
  <si>
    <t>地域福祉振興基金</t>
    <rPh sb="0" eb="8">
      <t>チイキフクシシンコウキキン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</si>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</sst>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1" fillId="0" borderId="0">
      <alignment vertical="center"/>
    </xf>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3">
    <cellStyle name="標準" xfId="0" builtinId="0"/>
    <cellStyle name="標準 2" xfId="6" xr:uid="{00000000-0005-0000-0000-000001000000}"/>
    <cellStyle name="標準 2 2" xfId="7" xr:uid="{00000000-0005-0000-0000-000002000000}"/>
    <cellStyle name="標準 2 2 2" xfId="22" xr:uid="{B124E3F1-0A4B-4DF7-A081-4B41173EE375}"/>
    <cellStyle name="標準 2 3" xfId="10" xr:uid="{00000000-0005-0000-0000-000003000000}"/>
    <cellStyle name="標準 3" xfId="11" xr:uid="{00000000-0005-0000-0000-000004000000}"/>
    <cellStyle name="標準 3 2" xfId="21" xr:uid="{48D4789D-7331-4373-A357-E19F2F082AE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623BEBA-8146-4D67-AF42-FEAB8F860B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A418-477D-BA3A-9EBDD1029C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378466</c:v>
                </c:pt>
                <c:pt idx="1">
                  <c:v>286533</c:v>
                </c:pt>
                <c:pt idx="2">
                  <c:v>265102</c:v>
                </c:pt>
                <c:pt idx="3">
                  <c:v>297023</c:v>
                </c:pt>
                <c:pt idx="4">
                  <c:v>437257</c:v>
                </c:pt>
              </c:numCache>
            </c:numRef>
          </c:val>
          <c:smooth val="0"/>
          <c:extLst>
            <c:ext xmlns:c16="http://schemas.microsoft.com/office/drawing/2014/chart" uri="{C3380CC4-5D6E-409C-BE32-E72D297353CC}">
              <c16:uniqueId val="{00000001-A418-477D-BA3A-9EBDD1029C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c:v>
                </c:pt>
                <c:pt idx="1">
                  <c:v>8.5399999999999991</c:v>
                </c:pt>
                <c:pt idx="2">
                  <c:v>8.49</c:v>
                </c:pt>
                <c:pt idx="3">
                  <c:v>8.34</c:v>
                </c:pt>
                <c:pt idx="4">
                  <c:v>7.95</c:v>
                </c:pt>
              </c:numCache>
            </c:numRef>
          </c:val>
          <c:extLst>
            <c:ext xmlns:c16="http://schemas.microsoft.com/office/drawing/2014/chart" uri="{C3380CC4-5D6E-409C-BE32-E72D297353CC}">
              <c16:uniqueId val="{00000000-1768-4B67-9A44-B5E84DDFA5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20.45</c:v>
                </c:pt>
                <c:pt idx="1">
                  <c:v>20</c:v>
                </c:pt>
                <c:pt idx="2">
                  <c:v>19.559999999999999</c:v>
                </c:pt>
                <c:pt idx="3">
                  <c:v>20.3</c:v>
                </c:pt>
                <c:pt idx="4">
                  <c:v>18.86</c:v>
                </c:pt>
              </c:numCache>
            </c:numRef>
          </c:val>
          <c:extLst>
            <c:ext xmlns:c16="http://schemas.microsoft.com/office/drawing/2014/chart" uri="{C3380CC4-5D6E-409C-BE32-E72D297353CC}">
              <c16:uniqueId val="{00000001-1768-4B67-9A44-B5E84DDFA5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0.35</c:v>
                </c:pt>
                <c:pt idx="1">
                  <c:v>1.9</c:v>
                </c:pt>
                <c:pt idx="2">
                  <c:v>0.14000000000000001</c:v>
                </c:pt>
                <c:pt idx="3">
                  <c:v>-0.47</c:v>
                </c:pt>
                <c:pt idx="4">
                  <c:v>0.2</c:v>
                </c:pt>
              </c:numCache>
            </c:numRef>
          </c:val>
          <c:smooth val="0"/>
          <c:extLst>
            <c:ext xmlns:c16="http://schemas.microsoft.com/office/drawing/2014/chart" uri="{C3380CC4-5D6E-409C-BE32-E72D297353CC}">
              <c16:uniqueId val="{00000002-1768-4B67-9A44-B5E84DDFA5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99-47A5-96F6-509B94CE2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99-47A5-96F6-509B94CE23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99-47A5-96F6-509B94CE239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A99-47A5-96F6-509B94CE23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A99-47A5-96F6-509B94CE2397}"/>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A99-47A5-96F6-509B94CE239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0.47</c:v>
                </c:pt>
                <c:pt idx="2">
                  <c:v>#N/A</c:v>
                </c:pt>
                <c:pt idx="3">
                  <c:v>0.19</c:v>
                </c:pt>
                <c:pt idx="4">
                  <c:v>#N/A</c:v>
                </c:pt>
                <c:pt idx="5">
                  <c:v>0.35</c:v>
                </c:pt>
                <c:pt idx="6">
                  <c:v>#N/A</c:v>
                </c:pt>
                <c:pt idx="7">
                  <c:v>0.25</c:v>
                </c:pt>
                <c:pt idx="8">
                  <c:v>#N/A</c:v>
                </c:pt>
                <c:pt idx="9">
                  <c:v>0.11</c:v>
                </c:pt>
              </c:numCache>
            </c:numRef>
          </c:val>
          <c:extLst>
            <c:ext xmlns:c16="http://schemas.microsoft.com/office/drawing/2014/chart" uri="{C3380CC4-5D6E-409C-BE32-E72D297353CC}">
              <c16:uniqueId val="{00000006-0A99-47A5-96F6-509B94CE2397}"/>
            </c:ext>
          </c:extLst>
        </c:ser>
        <c:ser>
          <c:idx val="7"/>
          <c:order val="7"/>
          <c:tx>
            <c:strRef>
              <c:f>データシート!$A$34</c:f>
              <c:strCache>
                <c:ptCount val="1"/>
                <c:pt idx="0">
                  <c:v>農業集落排水処理施設事業特別会計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3.11</c:v>
                </c:pt>
                <c:pt idx="2">
                  <c:v>#N/A</c:v>
                </c:pt>
                <c:pt idx="3">
                  <c:v>3</c:v>
                </c:pt>
                <c:pt idx="4">
                  <c:v>#N/A</c:v>
                </c:pt>
                <c:pt idx="5">
                  <c:v>2.89</c:v>
                </c:pt>
                <c:pt idx="6">
                  <c:v>#N/A</c:v>
                </c:pt>
                <c:pt idx="7">
                  <c:v>0.06</c:v>
                </c:pt>
                <c:pt idx="8">
                  <c:v>#N/A</c:v>
                </c:pt>
                <c:pt idx="9">
                  <c:v>0.19</c:v>
                </c:pt>
              </c:numCache>
            </c:numRef>
          </c:val>
          <c:extLst>
            <c:ext xmlns:c16="http://schemas.microsoft.com/office/drawing/2014/chart" uri="{C3380CC4-5D6E-409C-BE32-E72D297353CC}">
              <c16:uniqueId val="{00000007-0A99-47A5-96F6-509B94CE2397}"/>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0.34</c:v>
                </c:pt>
                <c:pt idx="2">
                  <c:v>#N/A</c:v>
                </c:pt>
                <c:pt idx="3">
                  <c:v>0.28000000000000003</c:v>
                </c:pt>
                <c:pt idx="4">
                  <c:v>#N/A</c:v>
                </c:pt>
                <c:pt idx="5">
                  <c:v>0.51</c:v>
                </c:pt>
                <c:pt idx="6">
                  <c:v>#N/A</c:v>
                </c:pt>
                <c:pt idx="7">
                  <c:v>0.23</c:v>
                </c:pt>
                <c:pt idx="8">
                  <c:v>#N/A</c:v>
                </c:pt>
                <c:pt idx="9">
                  <c:v>0.34</c:v>
                </c:pt>
              </c:numCache>
            </c:numRef>
          </c:val>
          <c:extLst>
            <c:ext xmlns:c16="http://schemas.microsoft.com/office/drawing/2014/chart" uri="{C3380CC4-5D6E-409C-BE32-E72D297353CC}">
              <c16:uniqueId val="{00000008-0A99-47A5-96F6-509B94CE23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6.79</c:v>
                </c:pt>
                <c:pt idx="2">
                  <c:v>#N/A</c:v>
                </c:pt>
                <c:pt idx="3">
                  <c:v>8.5399999999999991</c:v>
                </c:pt>
                <c:pt idx="4">
                  <c:v>#N/A</c:v>
                </c:pt>
                <c:pt idx="5">
                  <c:v>8.49</c:v>
                </c:pt>
                <c:pt idx="6">
                  <c:v>#N/A</c:v>
                </c:pt>
                <c:pt idx="7">
                  <c:v>8.34</c:v>
                </c:pt>
                <c:pt idx="8">
                  <c:v>#N/A</c:v>
                </c:pt>
                <c:pt idx="9">
                  <c:v>7.95</c:v>
                </c:pt>
              </c:numCache>
            </c:numRef>
          </c:val>
          <c:extLst>
            <c:ext xmlns:c16="http://schemas.microsoft.com/office/drawing/2014/chart" uri="{C3380CC4-5D6E-409C-BE32-E72D297353CC}">
              <c16:uniqueId val="{00000009-0A99-47A5-96F6-509B94CE2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c:v>
                </c:pt>
                <c:pt idx="5">
                  <c:v>115</c:v>
                </c:pt>
                <c:pt idx="8">
                  <c:v>110</c:v>
                </c:pt>
                <c:pt idx="11">
                  <c:v>103</c:v>
                </c:pt>
                <c:pt idx="14">
                  <c:v>95</c:v>
                </c:pt>
              </c:numCache>
            </c:numRef>
          </c:val>
          <c:extLst>
            <c:ext xmlns:c16="http://schemas.microsoft.com/office/drawing/2014/chart" uri="{C3380CC4-5D6E-409C-BE32-E72D297353CC}">
              <c16:uniqueId val="{00000000-765A-4454-856A-51E46EE01E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5A-4454-856A-51E46EE01E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765A-4454-856A-51E46EE01E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2</c:v>
                </c:pt>
                <c:pt idx="6">
                  <c:v>3</c:v>
                </c:pt>
                <c:pt idx="9">
                  <c:v>4</c:v>
                </c:pt>
                <c:pt idx="12">
                  <c:v>7</c:v>
                </c:pt>
              </c:numCache>
            </c:numRef>
          </c:val>
          <c:extLst>
            <c:ext xmlns:c16="http://schemas.microsoft.com/office/drawing/2014/chart" uri="{C3380CC4-5D6E-409C-BE32-E72D297353CC}">
              <c16:uniqueId val="{00000003-765A-4454-856A-51E46EE01E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c:v>
                </c:pt>
                <c:pt idx="3">
                  <c:v>26</c:v>
                </c:pt>
                <c:pt idx="6">
                  <c:v>25</c:v>
                </c:pt>
                <c:pt idx="9">
                  <c:v>27</c:v>
                </c:pt>
                <c:pt idx="12">
                  <c:v>25</c:v>
                </c:pt>
              </c:numCache>
            </c:numRef>
          </c:val>
          <c:extLst>
            <c:ext xmlns:c16="http://schemas.microsoft.com/office/drawing/2014/chart" uri="{C3380CC4-5D6E-409C-BE32-E72D297353CC}">
              <c16:uniqueId val="{00000004-765A-4454-856A-51E46EE01E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5A-4454-856A-51E46EE01E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5A-4454-856A-51E46EE01E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c:v>
                </c:pt>
                <c:pt idx="3">
                  <c:v>13</c:v>
                </c:pt>
                <c:pt idx="6">
                  <c:v>13</c:v>
                </c:pt>
                <c:pt idx="9">
                  <c:v>20</c:v>
                </c:pt>
                <c:pt idx="12">
                  <c:v>7</c:v>
                </c:pt>
              </c:numCache>
            </c:numRef>
          </c:val>
          <c:extLst>
            <c:ext xmlns:c16="http://schemas.microsoft.com/office/drawing/2014/chart" uri="{C3380CC4-5D6E-409C-BE32-E72D297353CC}">
              <c16:uniqueId val="{00000007-765A-4454-856A-51E46EE01E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c:v>
                </c:pt>
                <c:pt idx="2">
                  <c:v>#N/A</c:v>
                </c:pt>
                <c:pt idx="3">
                  <c:v>#N/A</c:v>
                </c:pt>
                <c:pt idx="4">
                  <c:v>-53</c:v>
                </c:pt>
                <c:pt idx="5">
                  <c:v>#N/A</c:v>
                </c:pt>
                <c:pt idx="6">
                  <c:v>#N/A</c:v>
                </c:pt>
                <c:pt idx="7">
                  <c:v>-48</c:v>
                </c:pt>
                <c:pt idx="8">
                  <c:v>#N/A</c:v>
                </c:pt>
                <c:pt idx="9">
                  <c:v>#N/A</c:v>
                </c:pt>
                <c:pt idx="10">
                  <c:v>-31</c:v>
                </c:pt>
                <c:pt idx="11">
                  <c:v>#N/A</c:v>
                </c:pt>
                <c:pt idx="12">
                  <c:v>#N/A</c:v>
                </c:pt>
                <c:pt idx="13">
                  <c:v>-35</c:v>
                </c:pt>
                <c:pt idx="14">
                  <c:v>#N/A</c:v>
                </c:pt>
              </c:numCache>
            </c:numRef>
          </c:val>
          <c:smooth val="0"/>
          <c:extLst>
            <c:ext xmlns:c16="http://schemas.microsoft.com/office/drawing/2014/chart" uri="{C3380CC4-5D6E-409C-BE32-E72D297353CC}">
              <c16:uniqueId val="{00000008-765A-4454-856A-51E46EE01E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768</c:v>
                </c:pt>
                <c:pt idx="5">
                  <c:v>669</c:v>
                </c:pt>
                <c:pt idx="8">
                  <c:v>574</c:v>
                </c:pt>
                <c:pt idx="11">
                  <c:v>483</c:v>
                </c:pt>
                <c:pt idx="14">
                  <c:v>391</c:v>
                </c:pt>
              </c:numCache>
            </c:numRef>
          </c:val>
          <c:extLst>
            <c:ext xmlns:c16="http://schemas.microsoft.com/office/drawing/2014/chart" uri="{C3380CC4-5D6E-409C-BE32-E72D297353CC}">
              <c16:uniqueId val="{00000000-7B4A-46B0-B111-A0B7412BB2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4A-46B0-B111-A0B7412BB2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8072</c:v>
                </c:pt>
                <c:pt idx="5">
                  <c:v>7644</c:v>
                </c:pt>
                <c:pt idx="8">
                  <c:v>8271</c:v>
                </c:pt>
                <c:pt idx="11">
                  <c:v>7876</c:v>
                </c:pt>
                <c:pt idx="14">
                  <c:v>7628</c:v>
                </c:pt>
              </c:numCache>
            </c:numRef>
          </c:val>
          <c:extLst>
            <c:ext xmlns:c16="http://schemas.microsoft.com/office/drawing/2014/chart" uri="{C3380CC4-5D6E-409C-BE32-E72D297353CC}">
              <c16:uniqueId val="{00000002-7B4A-46B0-B111-A0B7412BB2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4A-46B0-B111-A0B7412BB2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4A-46B0-B111-A0B7412BB2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4A-46B0-B111-A0B7412BB2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184</c:v>
                </c:pt>
                <c:pt idx="3">
                  <c:v>128</c:v>
                </c:pt>
                <c:pt idx="6">
                  <c:v>382</c:v>
                </c:pt>
                <c:pt idx="9">
                  <c:v>143</c:v>
                </c:pt>
                <c:pt idx="12">
                  <c:v>288</c:v>
                </c:pt>
              </c:numCache>
            </c:numRef>
          </c:val>
          <c:extLst>
            <c:ext xmlns:c16="http://schemas.microsoft.com/office/drawing/2014/chart" uri="{C3380CC4-5D6E-409C-BE32-E72D297353CC}">
              <c16:uniqueId val="{00000006-7B4A-46B0-B111-A0B7412BB2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c:v>
                </c:pt>
                <c:pt idx="3">
                  <c:v>456</c:v>
                </c:pt>
                <c:pt idx="6">
                  <c:v>64</c:v>
                </c:pt>
                <c:pt idx="9">
                  <c:v>77</c:v>
                </c:pt>
                <c:pt idx="12">
                  <c:v>65</c:v>
                </c:pt>
              </c:numCache>
            </c:numRef>
          </c:val>
          <c:extLst>
            <c:ext xmlns:c16="http://schemas.microsoft.com/office/drawing/2014/chart" uri="{C3380CC4-5D6E-409C-BE32-E72D297353CC}">
              <c16:uniqueId val="{00000007-7B4A-46B0-B111-A0B7412BB2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158</c:v>
                </c:pt>
                <c:pt idx="3">
                  <c:v>129</c:v>
                </c:pt>
                <c:pt idx="6">
                  <c:v>99</c:v>
                </c:pt>
                <c:pt idx="9">
                  <c:v>67</c:v>
                </c:pt>
                <c:pt idx="12">
                  <c:v>30</c:v>
                </c:pt>
              </c:numCache>
            </c:numRef>
          </c:val>
          <c:extLst>
            <c:ext xmlns:c16="http://schemas.microsoft.com/office/drawing/2014/chart" uri="{C3380CC4-5D6E-409C-BE32-E72D297353CC}">
              <c16:uniqueId val="{00000008-7B4A-46B0-B111-A0B7412BB2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83</c:v>
                </c:pt>
                <c:pt idx="3">
                  <c:v>68</c:v>
                </c:pt>
                <c:pt idx="6">
                  <c:v>53</c:v>
                </c:pt>
                <c:pt idx="9">
                  <c:v>38</c:v>
                </c:pt>
                <c:pt idx="12">
                  <c:v>23</c:v>
                </c:pt>
              </c:numCache>
            </c:numRef>
          </c:val>
          <c:extLst>
            <c:ext xmlns:c16="http://schemas.microsoft.com/office/drawing/2014/chart" uri="{C3380CC4-5D6E-409C-BE32-E72D297353CC}">
              <c16:uniqueId val="{00000009-7B4A-46B0-B111-A0B7412BB2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161</c:v>
                </c:pt>
                <c:pt idx="3">
                  <c:v>150</c:v>
                </c:pt>
                <c:pt idx="6">
                  <c:v>137</c:v>
                </c:pt>
                <c:pt idx="9">
                  <c:v>118</c:v>
                </c:pt>
                <c:pt idx="12">
                  <c:v>110</c:v>
                </c:pt>
              </c:numCache>
            </c:numRef>
          </c:val>
          <c:extLst>
            <c:ext xmlns:c16="http://schemas.microsoft.com/office/drawing/2014/chart" uri="{C3380CC4-5D6E-409C-BE32-E72D297353CC}">
              <c16:uniqueId val="{0000000A-7B4A-46B0-B111-A0B7412BB2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4A-46B0-B111-A0B7412BB2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2762-471A-9059-2E9180E26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2762-471A-9059-2E9180E26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6959</c:v>
                </c:pt>
                <c:pt idx="1">
                  <c:v>6578</c:v>
                </c:pt>
                <c:pt idx="2">
                  <c:v>6352</c:v>
                </c:pt>
              </c:numCache>
            </c:numRef>
          </c:val>
          <c:extLst>
            <c:ext xmlns:c16="http://schemas.microsoft.com/office/drawing/2014/chart" uri="{C3380CC4-5D6E-409C-BE32-E72D297353CC}">
              <c16:uniqueId val="{00000002-2762-471A-9059-2E9180E261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元利償還金は、過去から地方債の発行を抑制してきたことから毎年度減少している。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そのため、過去から算入公債費等が元利償還金等を上回り、実質公債費比率の分子がマイナスとなっている。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将来負担額に対して、充当可能財源等が大きく上回っているため、将来負担比率の分子は負数となっている。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今後も新発債の抑制を基調としつつ、適正な財政運営に努めていく。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・これは、中央公民館等大規模改修工事等に充てるため、特定目的基金である地域整備基金を約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・公共施設総合管理計画及び個別施設計画に基づく公共施設の大規模改修工事等、令和５年度から始まる第５次総合計画に掲げている主要施策の実施に伴い、当面は減少していく見込みである。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・地域整備基金は、中央公民館等大規模改修工事等に充てるため、約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基金は、公共施設総合管理計画及び個別施設計画に基づく公共施設の大規模改修工事等、令和５年度から始まる第５次総合計画に掲げている主要施策の実施に伴い、当面は減少していく見込みである。それ以外の基金は、横ばいで推移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・財源不足補てんのための取り崩しはあったものの、令和３年度決算余剰金の一部を積み立て、積立の目標額である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・災害又は景気の動向による法人関係税等の変動への対応に備えるため、標準財政規模の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億円の維持を目標としていく。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・地方債の発行を抑制しているため、取崩の予定はなく、当面は基金利子の増額分のみ増加していく見込みである。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606A80A-F470-4B94-9838-A966E600472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1A05875-A0C7-40CC-98E5-6336AB1FB48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79B2CA-D747-40E4-AE8A-BAC8673E2BB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DAE6544-87D8-4D66-9792-D24216E3093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73F0B1B-6861-4E08-8FBF-7ADB9C9F455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CD7D9B-923E-4274-9A9D-219367954BE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0C11AA1-DDAE-4354-91A0-F4DC21A89EF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EC5D528-1413-4D8E-8139-5712D6ADC64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65CFDD3-E55C-4046-8B3D-D9C5CA34A77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C69EC71-C127-4050-93CC-C37B8E47439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
4,292
22.43
6,828,414
6,433,317
379,497
4,771,035
110,296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8CB6580-BD34-4F5F-861B-952C7D4F5F4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3F70B30-643E-413D-9C04-3689CF16B0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98FB063-31DE-4FB3-B028-5B8F09E9A90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75E515C-0046-4F7A-BBEE-2C19C20CFF4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AAB5A47-6873-4611-820A-FDDBEA69459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6AB9EFF-2A2A-478B-A5B8-06F4E3061E9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A3E28A2-D404-444F-BEA5-CBA84A2E14B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BB65021-47DB-4547-8ACE-F0F7710006D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8D7DB1-BD67-49A6-A847-170A4D8D89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D08101C-6734-4F13-B5B2-B0C1D746E3F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178ED28-6419-4211-A0DD-8ED23FC430D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9E78EDE-6A16-40FE-9D16-85B25F2E94C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0A65A18-690C-458E-95F6-F743F2F5963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478EEE2-1614-4268-9D3D-83974D3F6A0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69D241-D2E4-4DAA-ABCE-4DDF7280A16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5EB7F7-BADB-4470-8F25-E2F2032D9AF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1C01FBD-3643-4941-AEBD-A8DC1AE0DDE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265D436-F937-4FC3-9AA4-C5351DFB4F0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93CA9CE-6DB7-459E-A1C0-23F206C1BFD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75F8816-BDD8-44E6-BEF9-A00AED90C51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B484B6F-D10C-4088-9506-B905498DB0C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324D263-07EB-4884-8A62-FB651F578EC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4AA560E-BE9E-4B94-9F18-2E31F1E960E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7275B4F-0418-4B5D-BB55-F8D81DDC5E1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E2587B5-3BFA-4302-82AD-5914E0C4BC1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636E967-F5A2-49F6-8B5C-62EC2890780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4397E12-292A-444D-BB17-C0D5D2E1EA6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A3F900A-6DCA-4E52-8761-543B0FF06B8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34AEB2-936D-4BE7-9203-786D9F7CE97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A8499C-B1D7-466A-803D-724C130A013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DA005EF-563D-43BF-A8FD-7A019EB3C24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BDD4B2D-33F2-4532-855D-08E4C26DA0E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18E5CB5-A020-47B8-A052-496588CDDD1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E3A9A9D-1DA0-4559-923C-C487FEE52DD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5CE2FE4-18A6-4AE3-934B-7B871100576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F15D60E-C942-4471-B150-ED0307BAF5A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72212C6-2CA2-4188-8E49-2BF7160F603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基準財政需要額は、人口の増減が少ないことに加え、地方債の発行を抑制しているため、ほぼ横ばいで推移している。</a:t>
          </a:r>
        </a:p>
        <a:p>
          <a:r>
            <a:rPr kumimoji="1" lang="ja-JP" altLang="en-US" sz="1100">
              <a:latin typeface="ＭＳ Ｐゴシック" panose="020B0600070205080204" pitchFamily="50" charset="-128"/>
              <a:ea typeface="ＭＳ Ｐゴシック" panose="020B0600070205080204" pitchFamily="50" charset="-128"/>
            </a:rPr>
            <a:t>　一方、基準財政収入額は、臨海部に立地する企業からの固定資産税等収入により、類似団体を大きく上回る数値となっている。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２年度までは、景気回復による税収の増加により少しずつ財政力指数が上昇又は横ばいであった。令和３年度算定から国勢調査人口の増、新規費目の創設により基準財政需要額が増えたことに加え、新型コロナウイルス感染症により基準財政収入額が減少したため、３か年平均の財政力指数は低下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24BEB7E-3623-4BCE-BE62-7ADD5A77C17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EDFFE498-B25C-4493-8883-D09B99CA9261}"/>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C56E73DC-BA6F-48AB-A8A6-3E3FB4D57857}"/>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BBE54B39-3E39-4CC8-BDBF-450FBB8238A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3ED0A7B4-A14E-4137-8B45-83FD1991F3E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7BC4A755-493E-4578-A313-F6ED675EE179}"/>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7A260983-11FD-45A6-A31E-78A5D9FE6D09}"/>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7AF1119-BEF4-4CBD-9ED1-6A25F7073E6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46545A51-A2FF-4021-A350-EC56E172E9F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CA9FFB7E-3086-4FC6-993F-5FBDA733073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26035</xdr:rowOff>
    </xdr:from>
    <xdr:to>
      <xdr:col>23</xdr:col>
      <xdr:colOff>133350</xdr:colOff>
      <xdr:row>43</xdr:row>
      <xdr:rowOff>155575</xdr:rowOff>
    </xdr:to>
    <xdr:cxnSp macro="">
      <xdr:nvCxnSpPr>
        <xdr:cNvPr id="59" name="直線コネクタ 58">
          <a:extLst>
            <a:ext uri="{FF2B5EF4-FFF2-40B4-BE49-F238E27FC236}">
              <a16:creationId xmlns:a16="http://schemas.microsoft.com/office/drawing/2014/main" id="{FC81D59C-FD5D-48C6-937E-B976A341711E}"/>
            </a:ext>
          </a:extLst>
        </xdr:cNvPr>
        <xdr:cNvCxnSpPr/>
      </xdr:nvCxnSpPr>
      <xdr:spPr>
        <a:xfrm flipV="1">
          <a:off x="4953000" y="6369685"/>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127652</xdr:rowOff>
    </xdr:from>
    <xdr:ext cx="762000" cy="259045"/>
    <xdr:sp macro="" textlink="">
      <xdr:nvSpPr>
        <xdr:cNvPr id="60" name="財政力最小値テキスト">
          <a:extLst>
            <a:ext uri="{FF2B5EF4-FFF2-40B4-BE49-F238E27FC236}">
              <a16:creationId xmlns:a16="http://schemas.microsoft.com/office/drawing/2014/main" id="{5CD870AF-1841-4C3A-86C7-9B8EDF4EE098}"/>
            </a:ext>
          </a:extLst>
        </xdr:cNvPr>
        <xdr:cNvSpPr txBox="1"/>
      </xdr:nvSpPr>
      <xdr:spPr>
        <a:xfrm>
          <a:off x="5041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155575</xdr:rowOff>
    </xdr:from>
    <xdr:to>
      <xdr:col>24</xdr:col>
      <xdr:colOff>12700</xdr:colOff>
      <xdr:row>43</xdr:row>
      <xdr:rowOff>155575</xdr:rowOff>
    </xdr:to>
    <xdr:cxnSp macro="">
      <xdr:nvCxnSpPr>
        <xdr:cNvPr id="61" name="直線コネクタ 60">
          <a:extLst>
            <a:ext uri="{FF2B5EF4-FFF2-40B4-BE49-F238E27FC236}">
              <a16:creationId xmlns:a16="http://schemas.microsoft.com/office/drawing/2014/main" id="{46610DAA-0CE6-4C63-8C4E-B81DED6B527F}"/>
            </a:ext>
          </a:extLst>
        </xdr:cNvPr>
        <xdr:cNvCxnSpPr/>
      </xdr:nvCxnSpPr>
      <xdr:spPr>
        <a:xfrm>
          <a:off x="4864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112412</xdr:rowOff>
    </xdr:from>
    <xdr:ext cx="762000" cy="259045"/>
    <xdr:sp macro="" textlink="">
      <xdr:nvSpPr>
        <xdr:cNvPr id="62" name="財政力最大値テキスト">
          <a:extLst>
            <a:ext uri="{FF2B5EF4-FFF2-40B4-BE49-F238E27FC236}">
              <a16:creationId xmlns:a16="http://schemas.microsoft.com/office/drawing/2014/main" id="{487E1250-7CA9-48AA-8462-3C94756C8AA7}"/>
            </a:ext>
          </a:extLst>
        </xdr:cNvPr>
        <xdr:cNvSpPr txBox="1"/>
      </xdr:nvSpPr>
      <xdr:spPr>
        <a:xfrm>
          <a:off x="5041900" y="61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26035</xdr:rowOff>
    </xdr:from>
    <xdr:to>
      <xdr:col>24</xdr:col>
      <xdr:colOff>12700</xdr:colOff>
      <xdr:row>37</xdr:row>
      <xdr:rowOff>26035</xdr:rowOff>
    </xdr:to>
    <xdr:cxnSp macro="">
      <xdr:nvCxnSpPr>
        <xdr:cNvPr id="63" name="直線コネクタ 62">
          <a:extLst>
            <a:ext uri="{FF2B5EF4-FFF2-40B4-BE49-F238E27FC236}">
              <a16:creationId xmlns:a16="http://schemas.microsoft.com/office/drawing/2014/main" id="{245BF5A4-C704-4F3A-9586-8A465CA3C188}"/>
            </a:ext>
          </a:extLst>
        </xdr:cNvPr>
        <xdr:cNvCxnSpPr/>
      </xdr:nvCxnSpPr>
      <xdr:spPr>
        <a:xfrm>
          <a:off x="4864100" y="636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149225</xdr:rowOff>
    </xdr:from>
    <xdr:to>
      <xdr:col>23</xdr:col>
      <xdr:colOff>133350</xdr:colOff>
      <xdr:row>37</xdr:row>
      <xdr:rowOff>26035</xdr:rowOff>
    </xdr:to>
    <xdr:cxnSp macro="">
      <xdr:nvCxnSpPr>
        <xdr:cNvPr id="64" name="直線コネクタ 63">
          <a:extLst>
            <a:ext uri="{FF2B5EF4-FFF2-40B4-BE49-F238E27FC236}">
              <a16:creationId xmlns:a16="http://schemas.microsoft.com/office/drawing/2014/main" id="{0DD87726-20A1-42D1-8334-662E6BA591A3}"/>
            </a:ext>
          </a:extLst>
        </xdr:cNvPr>
        <xdr:cNvCxnSpPr/>
      </xdr:nvCxnSpPr>
      <xdr:spPr>
        <a:xfrm>
          <a:off x="4114800" y="63214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151782</xdr:rowOff>
    </xdr:from>
    <xdr:ext cx="762000" cy="259045"/>
    <xdr:sp macro="" textlink="">
      <xdr:nvSpPr>
        <xdr:cNvPr id="65" name="財政力平均値テキスト">
          <a:extLst>
            <a:ext uri="{FF2B5EF4-FFF2-40B4-BE49-F238E27FC236}">
              <a16:creationId xmlns:a16="http://schemas.microsoft.com/office/drawing/2014/main" id="{F1207918-C8A3-4C7E-A51C-10050D52A861}"/>
            </a:ext>
          </a:extLst>
        </xdr:cNvPr>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8255</xdr:rowOff>
    </xdr:from>
    <xdr:to>
      <xdr:col>23</xdr:col>
      <xdr:colOff>184150</xdr:colOff>
      <xdr:row>43</xdr:row>
      <xdr:rowOff>109855</xdr:rowOff>
    </xdr:to>
    <xdr:sp macro="" textlink="">
      <xdr:nvSpPr>
        <xdr:cNvPr id="66" name="フローチャート: 判断 65">
          <a:extLst>
            <a:ext uri="{FF2B5EF4-FFF2-40B4-BE49-F238E27FC236}">
              <a16:creationId xmlns:a16="http://schemas.microsoft.com/office/drawing/2014/main" id="{8287A501-8770-4C29-A010-81A5C1320FD0}"/>
            </a:ext>
          </a:extLst>
        </xdr:cNvPr>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82867</xdr:rowOff>
    </xdr:from>
    <xdr:to>
      <xdr:col>19</xdr:col>
      <xdr:colOff>133350</xdr:colOff>
      <xdr:row>36</xdr:row>
      <xdr:rowOff>149225</xdr:rowOff>
    </xdr:to>
    <xdr:cxnSp macro="">
      <xdr:nvCxnSpPr>
        <xdr:cNvPr id="67" name="直線コネクタ 66">
          <a:extLst>
            <a:ext uri="{FF2B5EF4-FFF2-40B4-BE49-F238E27FC236}">
              <a16:creationId xmlns:a16="http://schemas.microsoft.com/office/drawing/2014/main" id="{53206163-02B9-4234-BC5E-7C47B62A794C}"/>
            </a:ext>
          </a:extLst>
        </xdr:cNvPr>
        <xdr:cNvCxnSpPr/>
      </xdr:nvCxnSpPr>
      <xdr:spPr>
        <a:xfrm>
          <a:off x="3225800" y="625506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2222</xdr:rowOff>
    </xdr:from>
    <xdr:to>
      <xdr:col>19</xdr:col>
      <xdr:colOff>184150</xdr:colOff>
      <xdr:row>43</xdr:row>
      <xdr:rowOff>103822</xdr:rowOff>
    </xdr:to>
    <xdr:sp macro="" textlink="">
      <xdr:nvSpPr>
        <xdr:cNvPr id="68" name="フローチャート: 判断 67">
          <a:extLst>
            <a:ext uri="{FF2B5EF4-FFF2-40B4-BE49-F238E27FC236}">
              <a16:creationId xmlns:a16="http://schemas.microsoft.com/office/drawing/2014/main" id="{6784D288-934A-433C-95E1-BC921B8C1987}"/>
            </a:ext>
          </a:extLst>
        </xdr:cNvPr>
        <xdr:cNvSpPr/>
      </xdr:nvSpPr>
      <xdr:spPr>
        <a:xfrm>
          <a:off x="4064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88599</xdr:rowOff>
    </xdr:from>
    <xdr:ext cx="736600" cy="259045"/>
    <xdr:sp macro="" textlink="">
      <xdr:nvSpPr>
        <xdr:cNvPr id="69" name="テキスト ボックス 68">
          <a:extLst>
            <a:ext uri="{FF2B5EF4-FFF2-40B4-BE49-F238E27FC236}">
              <a16:creationId xmlns:a16="http://schemas.microsoft.com/office/drawing/2014/main" id="{468857B4-F557-4FEA-85A5-FE669D7052AF}"/>
            </a:ext>
          </a:extLst>
        </xdr:cNvPr>
        <xdr:cNvSpPr txBox="1"/>
      </xdr:nvSpPr>
      <xdr:spPr>
        <a:xfrm>
          <a:off x="3733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82867</xdr:rowOff>
    </xdr:from>
    <xdr:to>
      <xdr:col>15</xdr:col>
      <xdr:colOff>82550</xdr:colOff>
      <xdr:row>36</xdr:row>
      <xdr:rowOff>82867</xdr:rowOff>
    </xdr:to>
    <xdr:cxnSp macro="">
      <xdr:nvCxnSpPr>
        <xdr:cNvPr id="70" name="直線コネクタ 69">
          <a:extLst>
            <a:ext uri="{FF2B5EF4-FFF2-40B4-BE49-F238E27FC236}">
              <a16:creationId xmlns:a16="http://schemas.microsoft.com/office/drawing/2014/main" id="{31F6F610-52AA-41C8-8368-36A8C0EE6732}"/>
            </a:ext>
          </a:extLst>
        </xdr:cNvPr>
        <xdr:cNvCxnSpPr/>
      </xdr:nvCxnSpPr>
      <xdr:spPr>
        <a:xfrm>
          <a:off x="2336800" y="6255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22F4DBB-238B-4910-A961-88723044AE0D}"/>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19E4C59-DF0B-4FD3-9F4D-870C981BF534}"/>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82867</xdr:rowOff>
    </xdr:from>
    <xdr:to>
      <xdr:col>11</xdr:col>
      <xdr:colOff>31750</xdr:colOff>
      <xdr:row>36</xdr:row>
      <xdr:rowOff>100965</xdr:rowOff>
    </xdr:to>
    <xdr:cxnSp macro="">
      <xdr:nvCxnSpPr>
        <xdr:cNvPr id="73" name="直線コネクタ 72">
          <a:extLst>
            <a:ext uri="{FF2B5EF4-FFF2-40B4-BE49-F238E27FC236}">
              <a16:creationId xmlns:a16="http://schemas.microsoft.com/office/drawing/2014/main" id="{4A3CF122-C0B5-40F3-AD96-09316BC84308}"/>
            </a:ext>
          </a:extLst>
        </xdr:cNvPr>
        <xdr:cNvCxnSpPr/>
      </xdr:nvCxnSpPr>
      <xdr:spPr>
        <a:xfrm flipV="1">
          <a:off x="1447800" y="62550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4" name="フローチャート: 判断 73">
          <a:extLst>
            <a:ext uri="{FF2B5EF4-FFF2-40B4-BE49-F238E27FC236}">
              <a16:creationId xmlns:a16="http://schemas.microsoft.com/office/drawing/2014/main" id="{CF344955-5883-45AA-9781-DDA6EAA0572C}"/>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C7431DCB-233C-4C06-8165-4B926B126E2F}"/>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161607</xdr:rowOff>
    </xdr:from>
    <xdr:to>
      <xdr:col>7</xdr:col>
      <xdr:colOff>31750</xdr:colOff>
      <xdr:row>43</xdr:row>
      <xdr:rowOff>91757</xdr:rowOff>
    </xdr:to>
    <xdr:sp macro="" textlink="">
      <xdr:nvSpPr>
        <xdr:cNvPr id="76" name="フローチャート: 判断 75">
          <a:extLst>
            <a:ext uri="{FF2B5EF4-FFF2-40B4-BE49-F238E27FC236}">
              <a16:creationId xmlns:a16="http://schemas.microsoft.com/office/drawing/2014/main" id="{39477B12-F8B3-48FB-8E3E-38F450C049D1}"/>
            </a:ext>
          </a:extLst>
        </xdr:cNvPr>
        <xdr:cNvSpPr/>
      </xdr:nvSpPr>
      <xdr:spPr>
        <a:xfrm>
          <a:off x="1397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76534</xdr:rowOff>
    </xdr:from>
    <xdr:ext cx="762000" cy="259045"/>
    <xdr:sp macro="" textlink="">
      <xdr:nvSpPr>
        <xdr:cNvPr id="77" name="テキスト ボックス 76">
          <a:extLst>
            <a:ext uri="{FF2B5EF4-FFF2-40B4-BE49-F238E27FC236}">
              <a16:creationId xmlns:a16="http://schemas.microsoft.com/office/drawing/2014/main" id="{69ECCA44-CAFA-4873-A183-D1524386B217}"/>
            </a:ext>
          </a:extLst>
        </xdr:cNvPr>
        <xdr:cNvSpPr txBox="1"/>
      </xdr:nvSpPr>
      <xdr:spPr>
        <a:xfrm>
          <a:off x="1066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6D17973-5907-4E0A-B871-AA129B8AE80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C1F0E02-4EDC-4093-9706-40A2421EC84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82BEB130-583D-43E2-B126-C5DB6300586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9293E2AD-8034-4871-BD59-5D96741F946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2229F9A-77C7-439B-A10A-5C5BCAC3D56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146685</xdr:rowOff>
    </xdr:from>
    <xdr:to>
      <xdr:col>23</xdr:col>
      <xdr:colOff>184150</xdr:colOff>
      <xdr:row>37</xdr:row>
      <xdr:rowOff>76835</xdr:rowOff>
    </xdr:to>
    <xdr:sp macro="" textlink="">
      <xdr:nvSpPr>
        <xdr:cNvPr id="83" name="楕円 82">
          <a:extLst>
            <a:ext uri="{FF2B5EF4-FFF2-40B4-BE49-F238E27FC236}">
              <a16:creationId xmlns:a16="http://schemas.microsoft.com/office/drawing/2014/main" id="{F530A728-D521-49CA-B44E-F7E822B29A68}"/>
            </a:ext>
          </a:extLst>
        </xdr:cNvPr>
        <xdr:cNvSpPr/>
      </xdr:nvSpPr>
      <xdr:spPr>
        <a:xfrm>
          <a:off x="4902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67962</xdr:rowOff>
    </xdr:from>
    <xdr:ext cx="762000" cy="259045"/>
    <xdr:sp macro="" textlink="">
      <xdr:nvSpPr>
        <xdr:cNvPr id="84" name="財政力該当値テキスト">
          <a:extLst>
            <a:ext uri="{FF2B5EF4-FFF2-40B4-BE49-F238E27FC236}">
              <a16:creationId xmlns:a16="http://schemas.microsoft.com/office/drawing/2014/main" id="{82003097-491B-44B4-AE06-7B633CC9EDDF}"/>
            </a:ext>
          </a:extLst>
        </xdr:cNvPr>
        <xdr:cNvSpPr txBox="1"/>
      </xdr:nvSpPr>
      <xdr:spPr>
        <a:xfrm>
          <a:off x="50419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85" name="楕円 84">
          <a:extLst>
            <a:ext uri="{FF2B5EF4-FFF2-40B4-BE49-F238E27FC236}">
              <a16:creationId xmlns:a16="http://schemas.microsoft.com/office/drawing/2014/main" id="{53C14501-841B-41B5-94E3-9398ACAC4CBC}"/>
            </a:ext>
          </a:extLst>
        </xdr:cNvPr>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86" name="テキスト ボックス 85">
          <a:extLst>
            <a:ext uri="{FF2B5EF4-FFF2-40B4-BE49-F238E27FC236}">
              <a16:creationId xmlns:a16="http://schemas.microsoft.com/office/drawing/2014/main" id="{2C04C05A-9D81-4BC6-8465-9896E2140ADC}"/>
            </a:ext>
          </a:extLst>
        </xdr:cNvPr>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32067</xdr:rowOff>
    </xdr:from>
    <xdr:to>
      <xdr:col>15</xdr:col>
      <xdr:colOff>133350</xdr:colOff>
      <xdr:row>36</xdr:row>
      <xdr:rowOff>133667</xdr:rowOff>
    </xdr:to>
    <xdr:sp macro="" textlink="">
      <xdr:nvSpPr>
        <xdr:cNvPr id="87" name="楕円 86">
          <a:extLst>
            <a:ext uri="{FF2B5EF4-FFF2-40B4-BE49-F238E27FC236}">
              <a16:creationId xmlns:a16="http://schemas.microsoft.com/office/drawing/2014/main" id="{96F163BB-2622-4860-BB98-927B6F3E5957}"/>
            </a:ext>
          </a:extLst>
        </xdr:cNvPr>
        <xdr:cNvSpPr/>
      </xdr:nvSpPr>
      <xdr:spPr>
        <a:xfrm>
          <a:off x="3175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143844</xdr:rowOff>
    </xdr:from>
    <xdr:ext cx="762000" cy="259045"/>
    <xdr:sp macro="" textlink="">
      <xdr:nvSpPr>
        <xdr:cNvPr id="88" name="テキスト ボックス 87">
          <a:extLst>
            <a:ext uri="{FF2B5EF4-FFF2-40B4-BE49-F238E27FC236}">
              <a16:creationId xmlns:a16="http://schemas.microsoft.com/office/drawing/2014/main" id="{F44CD751-E44A-478E-BFB2-4CA87A503C74}"/>
            </a:ext>
          </a:extLst>
        </xdr:cNvPr>
        <xdr:cNvSpPr txBox="1"/>
      </xdr:nvSpPr>
      <xdr:spPr>
        <a:xfrm>
          <a:off x="2844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32067</xdr:rowOff>
    </xdr:from>
    <xdr:to>
      <xdr:col>11</xdr:col>
      <xdr:colOff>82550</xdr:colOff>
      <xdr:row>36</xdr:row>
      <xdr:rowOff>133667</xdr:rowOff>
    </xdr:to>
    <xdr:sp macro="" textlink="">
      <xdr:nvSpPr>
        <xdr:cNvPr id="89" name="楕円 88">
          <a:extLst>
            <a:ext uri="{FF2B5EF4-FFF2-40B4-BE49-F238E27FC236}">
              <a16:creationId xmlns:a16="http://schemas.microsoft.com/office/drawing/2014/main" id="{EDE31E4C-CC87-4373-A6BE-D50BABDCC10E}"/>
            </a:ext>
          </a:extLst>
        </xdr:cNvPr>
        <xdr:cNvSpPr/>
      </xdr:nvSpPr>
      <xdr:spPr>
        <a:xfrm>
          <a:off x="2286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143844</xdr:rowOff>
    </xdr:from>
    <xdr:ext cx="762000" cy="259045"/>
    <xdr:sp macro="" textlink="">
      <xdr:nvSpPr>
        <xdr:cNvPr id="90" name="テキスト ボックス 89">
          <a:extLst>
            <a:ext uri="{FF2B5EF4-FFF2-40B4-BE49-F238E27FC236}">
              <a16:creationId xmlns:a16="http://schemas.microsoft.com/office/drawing/2014/main" id="{0487DF8E-49D3-4E96-9D79-684B8EDAB0A2}"/>
            </a:ext>
          </a:extLst>
        </xdr:cNvPr>
        <xdr:cNvSpPr txBox="1"/>
      </xdr:nvSpPr>
      <xdr:spPr>
        <a:xfrm>
          <a:off x="1955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50165</xdr:rowOff>
    </xdr:from>
    <xdr:to>
      <xdr:col>7</xdr:col>
      <xdr:colOff>31750</xdr:colOff>
      <xdr:row>36</xdr:row>
      <xdr:rowOff>151765</xdr:rowOff>
    </xdr:to>
    <xdr:sp macro="" textlink="">
      <xdr:nvSpPr>
        <xdr:cNvPr id="91" name="楕円 90">
          <a:extLst>
            <a:ext uri="{FF2B5EF4-FFF2-40B4-BE49-F238E27FC236}">
              <a16:creationId xmlns:a16="http://schemas.microsoft.com/office/drawing/2014/main" id="{994A6552-385C-4BA7-BB9D-134463C0DEE5}"/>
            </a:ext>
          </a:extLst>
        </xdr:cNvPr>
        <xdr:cNvSpPr/>
      </xdr:nvSpPr>
      <xdr:spPr>
        <a:xfrm>
          <a:off x="1397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161942</xdr:rowOff>
    </xdr:from>
    <xdr:ext cx="762000" cy="259045"/>
    <xdr:sp macro="" textlink="">
      <xdr:nvSpPr>
        <xdr:cNvPr id="92" name="テキスト ボックス 91">
          <a:extLst>
            <a:ext uri="{FF2B5EF4-FFF2-40B4-BE49-F238E27FC236}">
              <a16:creationId xmlns:a16="http://schemas.microsoft.com/office/drawing/2014/main" id="{A38A55B8-FBBC-4168-B9D0-08B3BF2A8DDF}"/>
            </a:ext>
          </a:extLst>
        </xdr:cNvPr>
        <xdr:cNvSpPr txBox="1"/>
      </xdr:nvSpPr>
      <xdr:spPr>
        <a:xfrm>
          <a:off x="1066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1A97D89B-26D2-4ED7-990F-2A9064CDC60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5A3C3BA4-5BC7-49B3-8F15-ABD4FECE27C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EC454F1C-812E-42EF-A69C-E42D47588FA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1D05713-68FF-43A9-8E6E-0880C367EB3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1668A8D2-C915-4F6A-BD0A-ED50ECC8C5A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121382FE-0998-40AB-B901-AB036FFDF24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A033C362-C6C7-4091-BC0D-E18065560DA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CF55D556-7E55-492D-B6D4-A895F074818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92D5FD3F-08FB-4C8F-80AF-E167177A193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7C43F861-AF8C-4D78-BBB7-4C3CDFF0D0D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216399AC-64F6-4831-AFD1-34B0CD0C362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E1FB0DC9-98FC-4ECB-99D6-E7A2669B8D8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AB91894A-114D-4D40-865D-E3B8F95DE8F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令和３年度は、分母である経常一般財源等のうち、新型コロナウイルス感染症の影響により地方税が減少したことに加え、分子である経常経費充当一般財源等のうち、教育</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システム（</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スクール関連経費）等の物件費が増加したことにより、数値が悪化した。</a:t>
          </a:r>
        </a:p>
        <a:p>
          <a:r>
            <a:rPr kumimoji="1" lang="ja-JP" altLang="en-US" sz="1100">
              <a:latin typeface="ＭＳ Ｐゴシック" panose="020B0600070205080204" pitchFamily="50" charset="-128"/>
              <a:ea typeface="ＭＳ Ｐゴシック" panose="020B0600070205080204" pitchFamily="50" charset="-128"/>
            </a:rPr>
            <a:t>　令和４年度は、地方税の増加（固定資産税（償却資産）における新設大規模償却資産の課税定額増額分）に伴い数値が改善したが、この増加分は単年度限りのものであるため、令和５年度は再び悪化することが見込まれる。</a:t>
          </a:r>
        </a:p>
        <a:p>
          <a:r>
            <a:rPr kumimoji="1" lang="ja-JP" altLang="en-US" sz="1100">
              <a:latin typeface="ＭＳ Ｐゴシック" panose="020B0600070205080204" pitchFamily="50" charset="-128"/>
              <a:ea typeface="ＭＳ Ｐゴシック" panose="020B0600070205080204" pitchFamily="50" charset="-128"/>
            </a:rPr>
            <a:t>　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FCFDA9C6-E9D8-49E4-8FD5-6D4F88BC8D2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DC0CB124-8C22-4C6B-8923-3DD30EE5D92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992550AB-AA98-4BA7-86D7-4C4A54CA1E7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a:extLst>
            <a:ext uri="{FF2B5EF4-FFF2-40B4-BE49-F238E27FC236}">
              <a16:creationId xmlns:a16="http://schemas.microsoft.com/office/drawing/2014/main" id="{A3581335-E6EC-4797-AB84-015C4B6839E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id="{8C59D9E1-E41C-42BF-955B-AE732CD5CF3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a:extLst>
            <a:ext uri="{FF2B5EF4-FFF2-40B4-BE49-F238E27FC236}">
              <a16:creationId xmlns:a16="http://schemas.microsoft.com/office/drawing/2014/main" id="{316B4B61-78B5-42A8-93C8-353BBFF03D3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id="{1434BB4B-AD5B-46D3-BA8E-8F5D493A2F4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a:extLst>
            <a:ext uri="{FF2B5EF4-FFF2-40B4-BE49-F238E27FC236}">
              <a16:creationId xmlns:a16="http://schemas.microsoft.com/office/drawing/2014/main" id="{561B50A7-8730-4A84-9A1E-8239EE9C2B7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id="{133B6BB9-63A7-4FEC-A105-0ED7D68C11B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a:extLst>
            <a:ext uri="{FF2B5EF4-FFF2-40B4-BE49-F238E27FC236}">
              <a16:creationId xmlns:a16="http://schemas.microsoft.com/office/drawing/2014/main" id="{EB458BB4-26E3-477F-9DD1-3FE3107CECA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id="{398C6372-308F-47C1-A921-BFC1F5D2D03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a:extLst>
            <a:ext uri="{FF2B5EF4-FFF2-40B4-BE49-F238E27FC236}">
              <a16:creationId xmlns:a16="http://schemas.microsoft.com/office/drawing/2014/main" id="{BF8B5B0B-089E-4981-BB9F-C75AA630779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id="{AB621DE0-7871-480A-A716-0411FB7EB69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92524F3C-051F-494D-B5E6-586FBF40040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A6391782-7629-474C-981A-BF2A134BED7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5E97EB24-C81C-4302-A948-DEF1DDB641B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2" name="直線コネクタ 121">
          <a:extLst>
            <a:ext uri="{FF2B5EF4-FFF2-40B4-BE49-F238E27FC236}">
              <a16:creationId xmlns:a16="http://schemas.microsoft.com/office/drawing/2014/main" id="{504B997D-6D2B-46FD-AC78-DB5173B4373F}"/>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3" name="財政構造の弾力性最小値テキスト">
          <a:extLst>
            <a:ext uri="{FF2B5EF4-FFF2-40B4-BE49-F238E27FC236}">
              <a16:creationId xmlns:a16="http://schemas.microsoft.com/office/drawing/2014/main" id="{F8126C3C-AEB1-4CAD-BE1E-057F075EA5C1}"/>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4" name="直線コネクタ 123">
          <a:extLst>
            <a:ext uri="{FF2B5EF4-FFF2-40B4-BE49-F238E27FC236}">
              <a16:creationId xmlns:a16="http://schemas.microsoft.com/office/drawing/2014/main" id="{9E91DAF2-16E2-44F0-A284-C0E355ACE8C6}"/>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5" name="財政構造の弾力性最大値テキスト">
          <a:extLst>
            <a:ext uri="{FF2B5EF4-FFF2-40B4-BE49-F238E27FC236}">
              <a16:creationId xmlns:a16="http://schemas.microsoft.com/office/drawing/2014/main" id="{81719C3D-EB8E-4339-AF79-B74BDE736688}"/>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26" name="直線コネクタ 125">
          <a:extLst>
            <a:ext uri="{FF2B5EF4-FFF2-40B4-BE49-F238E27FC236}">
              <a16:creationId xmlns:a16="http://schemas.microsoft.com/office/drawing/2014/main" id="{6DFD6A0E-0844-4B60-9E88-3DC815517FA6}"/>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53552</xdr:rowOff>
    </xdr:from>
    <xdr:to>
      <xdr:col>23</xdr:col>
      <xdr:colOff>133350</xdr:colOff>
      <xdr:row>61</xdr:row>
      <xdr:rowOff>79163</xdr:rowOff>
    </xdr:to>
    <xdr:cxnSp macro="">
      <xdr:nvCxnSpPr>
        <xdr:cNvPr id="127" name="直線コネクタ 126">
          <a:extLst>
            <a:ext uri="{FF2B5EF4-FFF2-40B4-BE49-F238E27FC236}">
              <a16:creationId xmlns:a16="http://schemas.microsoft.com/office/drawing/2014/main" id="{056FD945-70A2-4A97-9E3E-D0BC16BE5EF5}"/>
            </a:ext>
          </a:extLst>
        </xdr:cNvPr>
        <xdr:cNvCxnSpPr/>
      </xdr:nvCxnSpPr>
      <xdr:spPr>
        <a:xfrm flipV="1">
          <a:off x="4114800" y="10340552"/>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28" name="財政構造の弾力性平均値テキスト">
          <a:extLst>
            <a:ext uri="{FF2B5EF4-FFF2-40B4-BE49-F238E27FC236}">
              <a16:creationId xmlns:a16="http://schemas.microsoft.com/office/drawing/2014/main" id="{15590619-2098-4557-9389-50CDA73274EB}"/>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29" name="フローチャート: 判断 128">
          <a:extLst>
            <a:ext uri="{FF2B5EF4-FFF2-40B4-BE49-F238E27FC236}">
              <a16:creationId xmlns:a16="http://schemas.microsoft.com/office/drawing/2014/main" id="{076C6971-AD98-40B2-8D81-E2417A9E38E7}"/>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61</xdr:row>
      <xdr:rowOff>79163</xdr:rowOff>
    </xdr:to>
    <xdr:cxnSp macro="">
      <xdr:nvCxnSpPr>
        <xdr:cNvPr id="130" name="直線コネクタ 129">
          <a:extLst>
            <a:ext uri="{FF2B5EF4-FFF2-40B4-BE49-F238E27FC236}">
              <a16:creationId xmlns:a16="http://schemas.microsoft.com/office/drawing/2014/main" id="{3E2F30D5-1089-4A79-B9A0-4AD0E36E740E}"/>
            </a:ext>
          </a:extLst>
        </xdr:cNvPr>
        <xdr:cNvCxnSpPr/>
      </xdr:nvCxnSpPr>
      <xdr:spPr>
        <a:xfrm>
          <a:off x="3225800" y="102963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1" name="フローチャート: 判断 130">
          <a:extLst>
            <a:ext uri="{FF2B5EF4-FFF2-40B4-BE49-F238E27FC236}">
              <a16:creationId xmlns:a16="http://schemas.microsoft.com/office/drawing/2014/main" id="{12932435-3D83-4F4F-8C16-C0A1637E11A3}"/>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2" name="テキスト ボックス 131">
          <a:extLst>
            <a:ext uri="{FF2B5EF4-FFF2-40B4-BE49-F238E27FC236}">
              <a16:creationId xmlns:a16="http://schemas.microsoft.com/office/drawing/2014/main" id="{96458A34-2E49-4C7F-AA21-B42BC1F38CD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101812</xdr:rowOff>
    </xdr:to>
    <xdr:cxnSp macro="">
      <xdr:nvCxnSpPr>
        <xdr:cNvPr id="133" name="直線コネクタ 132">
          <a:extLst>
            <a:ext uri="{FF2B5EF4-FFF2-40B4-BE49-F238E27FC236}">
              <a16:creationId xmlns:a16="http://schemas.microsoft.com/office/drawing/2014/main" id="{E210C822-F947-40F2-B8D6-D80A3B6002ED}"/>
            </a:ext>
          </a:extLst>
        </xdr:cNvPr>
        <xdr:cNvCxnSpPr/>
      </xdr:nvCxnSpPr>
      <xdr:spPr>
        <a:xfrm flipV="1">
          <a:off x="2336800" y="10296313"/>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4" name="フローチャート: 判断 133">
          <a:extLst>
            <a:ext uri="{FF2B5EF4-FFF2-40B4-BE49-F238E27FC236}">
              <a16:creationId xmlns:a16="http://schemas.microsoft.com/office/drawing/2014/main" id="{F108095C-6F81-49F8-8BBC-EA11145E6074}"/>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5" name="テキスト ボックス 134">
          <a:extLst>
            <a:ext uri="{FF2B5EF4-FFF2-40B4-BE49-F238E27FC236}">
              <a16:creationId xmlns:a16="http://schemas.microsoft.com/office/drawing/2014/main" id="{E8830F47-563C-426F-83E0-E820A55BF3E5}"/>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101812</xdr:rowOff>
    </xdr:to>
    <xdr:cxnSp macro="">
      <xdr:nvCxnSpPr>
        <xdr:cNvPr id="136" name="直線コネクタ 135">
          <a:extLst>
            <a:ext uri="{FF2B5EF4-FFF2-40B4-BE49-F238E27FC236}">
              <a16:creationId xmlns:a16="http://schemas.microsoft.com/office/drawing/2014/main" id="{D7CEE4DD-A88D-49B4-A2BB-57D5E0E6DD7A}"/>
            </a:ext>
          </a:extLst>
        </xdr:cNvPr>
        <xdr:cNvCxnSpPr/>
      </xdr:nvCxnSpPr>
      <xdr:spPr>
        <a:xfrm>
          <a:off x="1447800" y="1032044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37" name="フローチャート: 判断 136">
          <a:extLst>
            <a:ext uri="{FF2B5EF4-FFF2-40B4-BE49-F238E27FC236}">
              <a16:creationId xmlns:a16="http://schemas.microsoft.com/office/drawing/2014/main" id="{B5418CA1-7731-40E4-A3DE-7EF86C778CF8}"/>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38" name="テキスト ボックス 137">
          <a:extLst>
            <a:ext uri="{FF2B5EF4-FFF2-40B4-BE49-F238E27FC236}">
              <a16:creationId xmlns:a16="http://schemas.microsoft.com/office/drawing/2014/main" id="{95B06E18-1552-4F42-839F-BBC26888829F}"/>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39" name="フローチャート: 判断 138">
          <a:extLst>
            <a:ext uri="{FF2B5EF4-FFF2-40B4-BE49-F238E27FC236}">
              <a16:creationId xmlns:a16="http://schemas.microsoft.com/office/drawing/2014/main" id="{56844251-E3DF-4CDE-9662-367890502B82}"/>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0" name="テキスト ボックス 139">
          <a:extLst>
            <a:ext uri="{FF2B5EF4-FFF2-40B4-BE49-F238E27FC236}">
              <a16:creationId xmlns:a16="http://schemas.microsoft.com/office/drawing/2014/main" id="{7BB672AD-1945-486B-992C-6BAAC370C4B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5FB00F88-B6A9-434D-BE1F-32A2920D833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C299C7F-9839-473C-AA5A-5667B3CB0B4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508ED9C-EE88-4960-82DA-644D10806D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9C6D5E9-D152-4E75-AF2C-841ADE67FAC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61650A5-8FE2-4A29-91A8-3AD91B987BF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2752</xdr:rowOff>
    </xdr:from>
    <xdr:to>
      <xdr:col>23</xdr:col>
      <xdr:colOff>184150</xdr:colOff>
      <xdr:row>60</xdr:row>
      <xdr:rowOff>104352</xdr:rowOff>
    </xdr:to>
    <xdr:sp macro="" textlink="">
      <xdr:nvSpPr>
        <xdr:cNvPr id="146" name="楕円 145">
          <a:extLst>
            <a:ext uri="{FF2B5EF4-FFF2-40B4-BE49-F238E27FC236}">
              <a16:creationId xmlns:a16="http://schemas.microsoft.com/office/drawing/2014/main" id="{6F7B5B80-802E-42AD-ABAB-2B8138A3C4D2}"/>
            </a:ext>
          </a:extLst>
        </xdr:cNvPr>
        <xdr:cNvSpPr/>
      </xdr:nvSpPr>
      <xdr:spPr>
        <a:xfrm>
          <a:off x="4902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19279</xdr:rowOff>
    </xdr:from>
    <xdr:ext cx="762000" cy="259045"/>
    <xdr:sp macro="" textlink="">
      <xdr:nvSpPr>
        <xdr:cNvPr id="147" name="財政構造の弾力性該当値テキスト">
          <a:extLst>
            <a:ext uri="{FF2B5EF4-FFF2-40B4-BE49-F238E27FC236}">
              <a16:creationId xmlns:a16="http://schemas.microsoft.com/office/drawing/2014/main" id="{49D489A9-D8DB-431E-A06F-878571450C8D}"/>
            </a:ext>
          </a:extLst>
        </xdr:cNvPr>
        <xdr:cNvSpPr txBox="1"/>
      </xdr:nvSpPr>
      <xdr:spPr>
        <a:xfrm>
          <a:off x="5041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48" name="楕円 147">
          <a:extLst>
            <a:ext uri="{FF2B5EF4-FFF2-40B4-BE49-F238E27FC236}">
              <a16:creationId xmlns:a16="http://schemas.microsoft.com/office/drawing/2014/main" id="{42CB5263-2F94-444C-A9F5-ECED2A5E432A}"/>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49" name="テキスト ボックス 148">
          <a:extLst>
            <a:ext uri="{FF2B5EF4-FFF2-40B4-BE49-F238E27FC236}">
              <a16:creationId xmlns:a16="http://schemas.microsoft.com/office/drawing/2014/main" id="{18CF533D-0DE7-450E-9381-C74E51440A14}"/>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0" name="楕円 149">
          <a:extLst>
            <a:ext uri="{FF2B5EF4-FFF2-40B4-BE49-F238E27FC236}">
              <a16:creationId xmlns:a16="http://schemas.microsoft.com/office/drawing/2014/main" id="{9AC5F7D7-974D-4922-82E3-499BE387A31E}"/>
            </a:ext>
          </a:extLst>
        </xdr:cNvPr>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1" name="テキスト ボックス 150">
          <a:extLst>
            <a:ext uri="{FF2B5EF4-FFF2-40B4-BE49-F238E27FC236}">
              <a16:creationId xmlns:a16="http://schemas.microsoft.com/office/drawing/2014/main" id="{8EDC8B13-F005-4645-838C-FCCCCAEDDFDA}"/>
            </a:ext>
          </a:extLst>
        </xdr:cNvPr>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2" name="楕円 151">
          <a:extLst>
            <a:ext uri="{FF2B5EF4-FFF2-40B4-BE49-F238E27FC236}">
              <a16:creationId xmlns:a16="http://schemas.microsoft.com/office/drawing/2014/main" id="{02B38210-2F25-4F02-AE97-6ADA67181ED3}"/>
            </a:ext>
          </a:extLst>
        </xdr:cNvPr>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3" name="テキスト ボックス 152">
          <a:extLst>
            <a:ext uri="{FF2B5EF4-FFF2-40B4-BE49-F238E27FC236}">
              <a16:creationId xmlns:a16="http://schemas.microsoft.com/office/drawing/2014/main" id="{FC2D7C61-F142-4564-B1B2-CB385573AA11}"/>
            </a:ext>
          </a:extLst>
        </xdr:cNvPr>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154094</xdr:rowOff>
    </xdr:from>
    <xdr:to>
      <xdr:col>7</xdr:col>
      <xdr:colOff>31750</xdr:colOff>
      <xdr:row>60</xdr:row>
      <xdr:rowOff>84244</xdr:rowOff>
    </xdr:to>
    <xdr:sp macro="" textlink="">
      <xdr:nvSpPr>
        <xdr:cNvPr id="154" name="楕円 153">
          <a:extLst>
            <a:ext uri="{FF2B5EF4-FFF2-40B4-BE49-F238E27FC236}">
              <a16:creationId xmlns:a16="http://schemas.microsoft.com/office/drawing/2014/main" id="{72225D93-C003-4AC8-99CF-F7A877B8822B}"/>
            </a:ext>
          </a:extLst>
        </xdr:cNvPr>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94421</xdr:rowOff>
    </xdr:from>
    <xdr:ext cx="762000" cy="259045"/>
    <xdr:sp macro="" textlink="">
      <xdr:nvSpPr>
        <xdr:cNvPr id="155" name="テキスト ボックス 154">
          <a:extLst>
            <a:ext uri="{FF2B5EF4-FFF2-40B4-BE49-F238E27FC236}">
              <a16:creationId xmlns:a16="http://schemas.microsoft.com/office/drawing/2014/main" id="{1EF019CA-BF86-45A4-8342-C19EE5ABC77F}"/>
            </a:ext>
          </a:extLst>
        </xdr:cNvPr>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FE8A83FE-E554-4B51-8A4A-AA85785E290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52D744BE-EA91-4238-9D5B-E50D119F5E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2C6426EB-2C89-4BB7-BC1B-842F04F40EE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1E28197-6BB3-4B1B-909B-BD70E1D40F7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666D9F40-0FAC-4A85-85CA-3AEB12C811A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434EF0D7-FD3A-4DD9-94C2-424E6B7C73F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1DF29996-261D-4123-947C-8B496767AB9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6457C47D-9E83-482E-AC8E-37E7C0542D4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F8F7F561-78F2-4740-8F97-C375761F557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C89AF06-D372-43CE-8758-0C3E0651156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A4AB4A33-97D7-42B9-A714-086209DB025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37ACE3E3-3C95-4002-9D1D-EF34B36A871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753876CF-FE97-42A2-8AED-85DA24199BA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令和４年度は、人件費においては職員数の増、物件費においては光熱水費の増により、それぞれ決算額は増加した。</a:t>
          </a:r>
        </a:p>
        <a:p>
          <a:r>
            <a:rPr kumimoji="1" lang="ja-JP" altLang="en-US" sz="1100">
              <a:latin typeface="ＭＳ Ｐゴシック" panose="020B0600070205080204" pitchFamily="50" charset="-128"/>
              <a:ea typeface="ＭＳ Ｐゴシック" panose="020B0600070205080204" pitchFamily="50" charset="-128"/>
            </a:rPr>
            <a:t>　本村は、小規模自治体であるため、人口一人当たりの数値は、どうしても全国及び愛知県平均に比べ高くなる傾向にある。</a:t>
          </a:r>
        </a:p>
        <a:p>
          <a:r>
            <a:rPr kumimoji="1" lang="ja-JP" altLang="en-US" sz="1100">
              <a:latin typeface="ＭＳ Ｐゴシック" panose="020B0600070205080204" pitchFamily="50" charset="-128"/>
              <a:ea typeface="ＭＳ Ｐゴシック" panose="020B0600070205080204" pitchFamily="50" charset="-128"/>
            </a:rPr>
            <a:t>　また、一般廃棄物処理業務や消防業務を一部事務組合で行っているので、見かけ以上に人口一人当たりの人件費・物件費等は悪い状況にあるといえる。</a:t>
          </a:r>
        </a:p>
        <a:p>
          <a:r>
            <a:rPr kumimoji="1" lang="ja-JP" altLang="en-US" sz="1100">
              <a:latin typeface="ＭＳ Ｐゴシック" panose="020B0600070205080204" pitchFamily="50" charset="-128"/>
              <a:ea typeface="ＭＳ Ｐゴシック" panose="020B0600070205080204" pitchFamily="50" charset="-128"/>
            </a:rPr>
            <a:t>　したがって、住民サービスを維持しつつ、職員を適正配置する等をして、定員管理を遵守するほか、委託業務の見直し等をして、人件費・物件費を抑制することを目指す。</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7CD1EB95-FCA8-4484-8961-93D47417F61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E4FC2DD-7E03-4BAB-AFCD-A58BE10A4C7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1AB7D87A-9CC2-4DC7-9B80-D7D60A7DED7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C77E4813-F9A6-46DD-A606-A2DB7538611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DCB5517F-299E-4505-BEE0-E13ACDEDBB8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BE0920B1-AB17-4716-B50D-8295D83DC6C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6BECD1A6-88AE-4AB6-B2DE-CFAF7F5F3E4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12151114-315E-4562-9292-8A0E84DE94F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B7E98CA1-D561-4E20-9613-FFF9280AF3B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3ED65EFF-F129-4E4E-B2F3-D296F00E5C1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F5D16F32-C73C-40A7-BD94-12421C5E663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BDFFE06B-E2ED-4286-BA2C-181D38F03BE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503FA094-E5CF-4F45-8BE4-A33937803BAC}"/>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CE606EC2-9F50-4F4C-8F0C-19B11C8CC47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8C506DAD-EE8E-4EE5-A1E3-730044037D3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EE7B0DCC-B2BC-4477-8267-FA8D5F33728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9BA5F5AE-22F6-4699-B73A-83E6E2487A6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F58E5006-F0D1-4CAF-B0FC-5A9043DBC1B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87" name="直線コネクタ 186">
          <a:extLst>
            <a:ext uri="{FF2B5EF4-FFF2-40B4-BE49-F238E27FC236}">
              <a16:creationId xmlns:a16="http://schemas.microsoft.com/office/drawing/2014/main" id="{2550ED22-E021-4DE7-BE43-B53F190A92B9}"/>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88" name="人件費・物件費等の状況最小値テキスト">
          <a:extLst>
            <a:ext uri="{FF2B5EF4-FFF2-40B4-BE49-F238E27FC236}">
              <a16:creationId xmlns:a16="http://schemas.microsoft.com/office/drawing/2014/main" id="{A9F0C5B4-04F8-444F-B22D-56E5AA537B2C}"/>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89" name="直線コネクタ 188">
          <a:extLst>
            <a:ext uri="{FF2B5EF4-FFF2-40B4-BE49-F238E27FC236}">
              <a16:creationId xmlns:a16="http://schemas.microsoft.com/office/drawing/2014/main" id="{E7C49ACA-89DA-4F6F-916D-CE4A76989574}"/>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0" name="人件費・物件費等の状況最大値テキスト">
          <a:extLst>
            <a:ext uri="{FF2B5EF4-FFF2-40B4-BE49-F238E27FC236}">
              <a16:creationId xmlns:a16="http://schemas.microsoft.com/office/drawing/2014/main" id="{A1F0F388-7458-47E0-906B-3CE9A85A9464}"/>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1" name="直線コネクタ 190">
          <a:extLst>
            <a:ext uri="{FF2B5EF4-FFF2-40B4-BE49-F238E27FC236}">
              <a16:creationId xmlns:a16="http://schemas.microsoft.com/office/drawing/2014/main" id="{753C60C0-1C57-4703-80A9-90BE733B7CE9}"/>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48112</xdr:rowOff>
    </xdr:from>
    <xdr:to>
      <xdr:col>23</xdr:col>
      <xdr:colOff>133350</xdr:colOff>
      <xdr:row>81</xdr:row>
      <xdr:rowOff>94796</xdr:rowOff>
    </xdr:to>
    <xdr:cxnSp macro="">
      <xdr:nvCxnSpPr>
        <xdr:cNvPr id="192" name="直線コネクタ 191">
          <a:extLst>
            <a:ext uri="{FF2B5EF4-FFF2-40B4-BE49-F238E27FC236}">
              <a16:creationId xmlns:a16="http://schemas.microsoft.com/office/drawing/2014/main" id="{1AB6148F-116B-402F-A24A-17A0467440C6}"/>
            </a:ext>
          </a:extLst>
        </xdr:cNvPr>
        <xdr:cNvCxnSpPr/>
      </xdr:nvCxnSpPr>
      <xdr:spPr>
        <a:xfrm>
          <a:off x="4114800" y="13935562"/>
          <a:ext cx="8382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3" name="人件費・物件費等の状況平均値テキスト">
          <a:extLst>
            <a:ext uri="{FF2B5EF4-FFF2-40B4-BE49-F238E27FC236}">
              <a16:creationId xmlns:a16="http://schemas.microsoft.com/office/drawing/2014/main" id="{A9DE0101-F8BE-4BDB-9F7B-9DE4D527D593}"/>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4" name="フローチャート: 判断 193">
          <a:extLst>
            <a:ext uri="{FF2B5EF4-FFF2-40B4-BE49-F238E27FC236}">
              <a16:creationId xmlns:a16="http://schemas.microsoft.com/office/drawing/2014/main" id="{5B7B76E7-15B0-4D85-971B-7E5DBAD18D93}"/>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7086</xdr:rowOff>
    </xdr:from>
    <xdr:to>
      <xdr:col>19</xdr:col>
      <xdr:colOff>133350</xdr:colOff>
      <xdr:row>81</xdr:row>
      <xdr:rowOff>48112</xdr:rowOff>
    </xdr:to>
    <xdr:cxnSp macro="">
      <xdr:nvCxnSpPr>
        <xdr:cNvPr id="195" name="直線コネクタ 194">
          <a:extLst>
            <a:ext uri="{FF2B5EF4-FFF2-40B4-BE49-F238E27FC236}">
              <a16:creationId xmlns:a16="http://schemas.microsoft.com/office/drawing/2014/main" id="{566AAAC6-2D48-4A5A-83B5-9F44441F9A5E}"/>
            </a:ext>
          </a:extLst>
        </xdr:cNvPr>
        <xdr:cNvCxnSpPr/>
      </xdr:nvCxnSpPr>
      <xdr:spPr>
        <a:xfrm>
          <a:off x="3225800" y="13894536"/>
          <a:ext cx="889000" cy="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196" name="フローチャート: 判断 195">
          <a:extLst>
            <a:ext uri="{FF2B5EF4-FFF2-40B4-BE49-F238E27FC236}">
              <a16:creationId xmlns:a16="http://schemas.microsoft.com/office/drawing/2014/main" id="{4E31FAF7-92C1-49CE-8C34-50D3F48CD6E1}"/>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197" name="テキスト ボックス 196">
          <a:extLst>
            <a:ext uri="{FF2B5EF4-FFF2-40B4-BE49-F238E27FC236}">
              <a16:creationId xmlns:a16="http://schemas.microsoft.com/office/drawing/2014/main" id="{5054E7F1-F7FC-4BF4-9FD7-7F535F0A9E44}"/>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7086</xdr:rowOff>
    </xdr:from>
    <xdr:to>
      <xdr:col>15</xdr:col>
      <xdr:colOff>82550</xdr:colOff>
      <xdr:row>81</xdr:row>
      <xdr:rowOff>26550</xdr:rowOff>
    </xdr:to>
    <xdr:cxnSp macro="">
      <xdr:nvCxnSpPr>
        <xdr:cNvPr id="198" name="直線コネクタ 197">
          <a:extLst>
            <a:ext uri="{FF2B5EF4-FFF2-40B4-BE49-F238E27FC236}">
              <a16:creationId xmlns:a16="http://schemas.microsoft.com/office/drawing/2014/main" id="{84A6E6C7-E10E-47CD-A8A9-58885F5EF090}"/>
            </a:ext>
          </a:extLst>
        </xdr:cNvPr>
        <xdr:cNvCxnSpPr/>
      </xdr:nvCxnSpPr>
      <xdr:spPr>
        <a:xfrm flipV="1">
          <a:off x="2336800" y="13894536"/>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199" name="フローチャート: 判断 198">
          <a:extLst>
            <a:ext uri="{FF2B5EF4-FFF2-40B4-BE49-F238E27FC236}">
              <a16:creationId xmlns:a16="http://schemas.microsoft.com/office/drawing/2014/main" id="{78F5036C-FA95-4920-8E48-399C7F1B3F2A}"/>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0" name="テキスト ボックス 199">
          <a:extLst>
            <a:ext uri="{FF2B5EF4-FFF2-40B4-BE49-F238E27FC236}">
              <a16:creationId xmlns:a16="http://schemas.microsoft.com/office/drawing/2014/main" id="{52DDCC0C-17ED-4C75-B934-0AE3DC95DDCC}"/>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16253</xdr:rowOff>
    </xdr:from>
    <xdr:to>
      <xdr:col>11</xdr:col>
      <xdr:colOff>31750</xdr:colOff>
      <xdr:row>81</xdr:row>
      <xdr:rowOff>26550</xdr:rowOff>
    </xdr:to>
    <xdr:cxnSp macro="">
      <xdr:nvCxnSpPr>
        <xdr:cNvPr id="201" name="直線コネクタ 200">
          <a:extLst>
            <a:ext uri="{FF2B5EF4-FFF2-40B4-BE49-F238E27FC236}">
              <a16:creationId xmlns:a16="http://schemas.microsoft.com/office/drawing/2014/main" id="{9A9C9175-ABFA-42E1-9941-AFDE7D9EDDFE}"/>
            </a:ext>
          </a:extLst>
        </xdr:cNvPr>
        <xdr:cNvCxnSpPr/>
      </xdr:nvCxnSpPr>
      <xdr:spPr>
        <a:xfrm>
          <a:off x="1447800" y="1390370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2" name="フローチャート: 判断 201">
          <a:extLst>
            <a:ext uri="{FF2B5EF4-FFF2-40B4-BE49-F238E27FC236}">
              <a16:creationId xmlns:a16="http://schemas.microsoft.com/office/drawing/2014/main" id="{A0359B60-3633-4FD2-AD78-B30559C19BBC}"/>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3" name="テキスト ボックス 202">
          <a:extLst>
            <a:ext uri="{FF2B5EF4-FFF2-40B4-BE49-F238E27FC236}">
              <a16:creationId xmlns:a16="http://schemas.microsoft.com/office/drawing/2014/main" id="{8C1E3B39-A579-4CB2-8A65-8A3F137F1ACA}"/>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4" name="フローチャート: 判断 203">
          <a:extLst>
            <a:ext uri="{FF2B5EF4-FFF2-40B4-BE49-F238E27FC236}">
              <a16:creationId xmlns:a16="http://schemas.microsoft.com/office/drawing/2014/main" id="{E7E6D685-F27F-4D42-8340-24E0C737D977}"/>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5" name="テキスト ボックス 204">
          <a:extLst>
            <a:ext uri="{FF2B5EF4-FFF2-40B4-BE49-F238E27FC236}">
              <a16:creationId xmlns:a16="http://schemas.microsoft.com/office/drawing/2014/main" id="{77526C00-34AE-4268-8A5F-066E0D14B83F}"/>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E49E595-4B8D-4C4B-905E-3931DFE0DEC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DC961C5-E8E4-4299-9E82-C326A3031F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93E00DB-1E99-4631-A267-80F7C686CF4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D19AD0D-4F67-4973-BA00-F313186235C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CEB990B-D5A5-4E1F-933E-DB5B549BCCD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43996</xdr:rowOff>
    </xdr:from>
    <xdr:to>
      <xdr:col>23</xdr:col>
      <xdr:colOff>184150</xdr:colOff>
      <xdr:row>81</xdr:row>
      <xdr:rowOff>145596</xdr:rowOff>
    </xdr:to>
    <xdr:sp macro="" textlink="">
      <xdr:nvSpPr>
        <xdr:cNvPr id="211" name="楕円 210">
          <a:extLst>
            <a:ext uri="{FF2B5EF4-FFF2-40B4-BE49-F238E27FC236}">
              <a16:creationId xmlns:a16="http://schemas.microsoft.com/office/drawing/2014/main" id="{BB265E11-7479-4D8A-9D1C-4012FD125CB4}"/>
            </a:ext>
          </a:extLst>
        </xdr:cNvPr>
        <xdr:cNvSpPr/>
      </xdr:nvSpPr>
      <xdr:spPr>
        <a:xfrm>
          <a:off x="4902200" y="139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16073</xdr:rowOff>
    </xdr:from>
    <xdr:ext cx="762000" cy="259045"/>
    <xdr:sp macro="" textlink="">
      <xdr:nvSpPr>
        <xdr:cNvPr id="212" name="人件費・物件費等の状況該当値テキスト">
          <a:extLst>
            <a:ext uri="{FF2B5EF4-FFF2-40B4-BE49-F238E27FC236}">
              <a16:creationId xmlns:a16="http://schemas.microsoft.com/office/drawing/2014/main" id="{233EB7FA-2440-4869-B807-9E152C88F20C}"/>
            </a:ext>
          </a:extLst>
        </xdr:cNvPr>
        <xdr:cNvSpPr txBox="1"/>
      </xdr:nvSpPr>
      <xdr:spPr>
        <a:xfrm>
          <a:off x="5041900" y="13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168762</xdr:rowOff>
    </xdr:from>
    <xdr:to>
      <xdr:col>19</xdr:col>
      <xdr:colOff>184150</xdr:colOff>
      <xdr:row>81</xdr:row>
      <xdr:rowOff>98912</xdr:rowOff>
    </xdr:to>
    <xdr:sp macro="" textlink="">
      <xdr:nvSpPr>
        <xdr:cNvPr id="213" name="楕円 212">
          <a:extLst>
            <a:ext uri="{FF2B5EF4-FFF2-40B4-BE49-F238E27FC236}">
              <a16:creationId xmlns:a16="http://schemas.microsoft.com/office/drawing/2014/main" id="{7142606B-05F1-4CDC-B3D3-7CA9CFF5843E}"/>
            </a:ext>
          </a:extLst>
        </xdr:cNvPr>
        <xdr:cNvSpPr/>
      </xdr:nvSpPr>
      <xdr:spPr>
        <a:xfrm>
          <a:off x="4064000" y="13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83689</xdr:rowOff>
    </xdr:from>
    <xdr:ext cx="736600" cy="259045"/>
    <xdr:sp macro="" textlink="">
      <xdr:nvSpPr>
        <xdr:cNvPr id="214" name="テキスト ボックス 213">
          <a:extLst>
            <a:ext uri="{FF2B5EF4-FFF2-40B4-BE49-F238E27FC236}">
              <a16:creationId xmlns:a16="http://schemas.microsoft.com/office/drawing/2014/main" id="{0205DE71-E446-4AAD-BD47-A7A614DF1CFE}"/>
            </a:ext>
          </a:extLst>
        </xdr:cNvPr>
        <xdr:cNvSpPr txBox="1"/>
      </xdr:nvSpPr>
      <xdr:spPr>
        <a:xfrm>
          <a:off x="3733800" y="13971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127736</xdr:rowOff>
    </xdr:from>
    <xdr:to>
      <xdr:col>15</xdr:col>
      <xdr:colOff>133350</xdr:colOff>
      <xdr:row>81</xdr:row>
      <xdr:rowOff>57886</xdr:rowOff>
    </xdr:to>
    <xdr:sp macro="" textlink="">
      <xdr:nvSpPr>
        <xdr:cNvPr id="215" name="楕円 214">
          <a:extLst>
            <a:ext uri="{FF2B5EF4-FFF2-40B4-BE49-F238E27FC236}">
              <a16:creationId xmlns:a16="http://schemas.microsoft.com/office/drawing/2014/main" id="{EF30372D-AA7D-4FFF-A3CB-2A6C48CD05E8}"/>
            </a:ext>
          </a:extLst>
        </xdr:cNvPr>
        <xdr:cNvSpPr/>
      </xdr:nvSpPr>
      <xdr:spPr>
        <a:xfrm>
          <a:off x="3175000" y="138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42663</xdr:rowOff>
    </xdr:from>
    <xdr:ext cx="762000" cy="259045"/>
    <xdr:sp macro="" textlink="">
      <xdr:nvSpPr>
        <xdr:cNvPr id="216" name="テキスト ボックス 215">
          <a:extLst>
            <a:ext uri="{FF2B5EF4-FFF2-40B4-BE49-F238E27FC236}">
              <a16:creationId xmlns:a16="http://schemas.microsoft.com/office/drawing/2014/main" id="{900B76AD-6F31-42CD-9C95-3551AD1FC04E}"/>
            </a:ext>
          </a:extLst>
        </xdr:cNvPr>
        <xdr:cNvSpPr txBox="1"/>
      </xdr:nvSpPr>
      <xdr:spPr>
        <a:xfrm>
          <a:off x="2844800" y="1393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147200</xdr:rowOff>
    </xdr:from>
    <xdr:to>
      <xdr:col>11</xdr:col>
      <xdr:colOff>82550</xdr:colOff>
      <xdr:row>81</xdr:row>
      <xdr:rowOff>77350</xdr:rowOff>
    </xdr:to>
    <xdr:sp macro="" textlink="">
      <xdr:nvSpPr>
        <xdr:cNvPr id="217" name="楕円 216">
          <a:extLst>
            <a:ext uri="{FF2B5EF4-FFF2-40B4-BE49-F238E27FC236}">
              <a16:creationId xmlns:a16="http://schemas.microsoft.com/office/drawing/2014/main" id="{7F246013-28E8-46A1-9B59-C75298CA556D}"/>
            </a:ext>
          </a:extLst>
        </xdr:cNvPr>
        <xdr:cNvSpPr/>
      </xdr:nvSpPr>
      <xdr:spPr>
        <a:xfrm>
          <a:off x="2286000" y="138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62127</xdr:rowOff>
    </xdr:from>
    <xdr:ext cx="762000" cy="259045"/>
    <xdr:sp macro="" textlink="">
      <xdr:nvSpPr>
        <xdr:cNvPr id="218" name="テキスト ボックス 217">
          <a:extLst>
            <a:ext uri="{FF2B5EF4-FFF2-40B4-BE49-F238E27FC236}">
              <a16:creationId xmlns:a16="http://schemas.microsoft.com/office/drawing/2014/main" id="{27BB3A75-CD86-4AFA-9B5F-F8919C6A50E5}"/>
            </a:ext>
          </a:extLst>
        </xdr:cNvPr>
        <xdr:cNvSpPr txBox="1"/>
      </xdr:nvSpPr>
      <xdr:spPr>
        <a:xfrm>
          <a:off x="1955800" y="139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136903</xdr:rowOff>
    </xdr:from>
    <xdr:to>
      <xdr:col>7</xdr:col>
      <xdr:colOff>31750</xdr:colOff>
      <xdr:row>81</xdr:row>
      <xdr:rowOff>67053</xdr:rowOff>
    </xdr:to>
    <xdr:sp macro="" textlink="">
      <xdr:nvSpPr>
        <xdr:cNvPr id="219" name="楕円 218">
          <a:extLst>
            <a:ext uri="{FF2B5EF4-FFF2-40B4-BE49-F238E27FC236}">
              <a16:creationId xmlns:a16="http://schemas.microsoft.com/office/drawing/2014/main" id="{CD15F866-6FF0-45A3-866A-C3BF750E6242}"/>
            </a:ext>
          </a:extLst>
        </xdr:cNvPr>
        <xdr:cNvSpPr/>
      </xdr:nvSpPr>
      <xdr:spPr>
        <a:xfrm>
          <a:off x="1397000" y="138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51830</xdr:rowOff>
    </xdr:from>
    <xdr:ext cx="762000" cy="259045"/>
    <xdr:sp macro="" textlink="">
      <xdr:nvSpPr>
        <xdr:cNvPr id="220" name="テキスト ボックス 219">
          <a:extLst>
            <a:ext uri="{FF2B5EF4-FFF2-40B4-BE49-F238E27FC236}">
              <a16:creationId xmlns:a16="http://schemas.microsoft.com/office/drawing/2014/main" id="{887EFEB8-B602-4EC0-BD5C-2352F5CC0DC6}"/>
            </a:ext>
          </a:extLst>
        </xdr:cNvPr>
        <xdr:cNvSpPr txBox="1"/>
      </xdr:nvSpPr>
      <xdr:spPr>
        <a:xfrm>
          <a:off x="1066800" y="139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AE84EA9E-4B47-4A1D-B17C-073A2797334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7CFAB5-3BC0-400C-A91B-76CF857C56C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14030A93-A5DA-496C-AEED-EA40A62223D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20B07E52-9D52-4047-97FC-6D82AAB9E29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86A71514-36FB-44AB-A6EF-A81BF11FCD9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5A75E094-2C8C-4FAE-8D01-D898ACEB868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FBCF39A7-BA84-42C2-BB69-20244625D95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1DEBFF7D-B5DD-4DDD-8CED-3E9ACF84E02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8FBB84F0-07D3-4EEF-BDB7-17AC995B082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EE197B1B-DE1B-4F5F-B03F-96608FFC942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D573AD18-8FB3-48BF-8F43-BF68DEEB09C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3CE10020-6889-4B92-9738-25E4CF7CFB5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3883B9BB-FF53-4EF0-8993-12051302D81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令和４年度は、経験者採用を実施したため、前年度から低下した。数値は、</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を切っているものの、類似団体の平均値を上回る値となっている。</a:t>
          </a:r>
        </a:p>
        <a:p>
          <a:r>
            <a:rPr kumimoji="1" lang="ja-JP" altLang="en-US" sz="1100">
              <a:latin typeface="ＭＳ Ｐゴシック" panose="020B0600070205080204" pitchFamily="50" charset="-128"/>
              <a:ea typeface="ＭＳ Ｐゴシック" panose="020B0600070205080204" pitchFamily="50" charset="-128"/>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B93B37DD-4739-4858-872B-7BBB5785F2A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F17C102F-7B74-4787-9D98-06F2458F3D6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7B6A6BFB-4A75-4143-81A6-AF437B63594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E2EF35EE-B94A-40D6-9C42-17D0FB1088D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A6CF07E5-E8E0-4E28-AF9C-86B285FDE6FE}"/>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E5322F30-C241-40F2-9406-7F241EA7B99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41E0D92B-0022-4077-96E9-81B73529EA7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BE271125-2536-4035-8A5F-4AE098C5932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8E9C3F90-1A2F-4E42-B7C0-D283FB61888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19E96147-7429-412E-B9DA-AD96721C73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D9938706-5F23-45E5-B6B2-B4A4D0CB569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61677A6-EB1B-4E97-B7CA-863CF12C3D6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E7D69C6D-FE85-4A01-947A-B7EA4BCA09C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E5541619-D2E8-46D9-A2AD-971FA7119BA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A85295E7-0EE7-4116-BF12-57A70BFADA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49" name="直線コネクタ 248">
          <a:extLst>
            <a:ext uri="{FF2B5EF4-FFF2-40B4-BE49-F238E27FC236}">
              <a16:creationId xmlns:a16="http://schemas.microsoft.com/office/drawing/2014/main" id="{B0AC1F5E-FBD4-49E5-888B-3E7A5EC4432A}"/>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0" name="給与水準   （国との比較）最小値テキスト">
          <a:extLst>
            <a:ext uri="{FF2B5EF4-FFF2-40B4-BE49-F238E27FC236}">
              <a16:creationId xmlns:a16="http://schemas.microsoft.com/office/drawing/2014/main" id="{219F94B4-4482-494C-B5F8-01CD6358C004}"/>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1" name="直線コネクタ 250">
          <a:extLst>
            <a:ext uri="{FF2B5EF4-FFF2-40B4-BE49-F238E27FC236}">
              <a16:creationId xmlns:a16="http://schemas.microsoft.com/office/drawing/2014/main" id="{952475CA-84AA-49E7-ACA4-482177C68316}"/>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2" name="給与水準   （国との比較）最大値テキスト">
          <a:extLst>
            <a:ext uri="{FF2B5EF4-FFF2-40B4-BE49-F238E27FC236}">
              <a16:creationId xmlns:a16="http://schemas.microsoft.com/office/drawing/2014/main" id="{73E30227-B6DE-4EB3-AB44-DD48AC24734A}"/>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3" name="直線コネクタ 252">
          <a:extLst>
            <a:ext uri="{FF2B5EF4-FFF2-40B4-BE49-F238E27FC236}">
              <a16:creationId xmlns:a16="http://schemas.microsoft.com/office/drawing/2014/main" id="{4F374842-C283-4661-BA07-9F226931AD55}"/>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CBF2BF2B-2355-4B0C-B44B-09A3D4179848}"/>
            </a:ext>
          </a:extLst>
        </xdr:cNvPr>
        <xdr:cNvCxnSpPr/>
      </xdr:nvCxnSpPr>
      <xdr:spPr>
        <a:xfrm flipV="1">
          <a:off x="16179800" y="153289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5" name="給与水準   （国との比較）平均値テキスト">
          <a:extLst>
            <a:ext uri="{FF2B5EF4-FFF2-40B4-BE49-F238E27FC236}">
              <a16:creationId xmlns:a16="http://schemas.microsoft.com/office/drawing/2014/main" id="{15A6E4C0-D070-47B5-B5C3-B3D40A22E4DC}"/>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56" name="フローチャート: 判断 255">
          <a:extLst>
            <a:ext uri="{FF2B5EF4-FFF2-40B4-BE49-F238E27FC236}">
              <a16:creationId xmlns:a16="http://schemas.microsoft.com/office/drawing/2014/main" id="{17C7F2D9-6E3E-4A70-A860-07EE386ED552}"/>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123472</xdr:rowOff>
    </xdr:from>
    <xdr:to>
      <xdr:col>77</xdr:col>
      <xdr:colOff>44450</xdr:colOff>
      <xdr:row>89</xdr:row>
      <xdr:rowOff>136878</xdr:rowOff>
    </xdr:to>
    <xdr:cxnSp macro="">
      <xdr:nvCxnSpPr>
        <xdr:cNvPr id="257" name="直線コネクタ 256">
          <a:extLst>
            <a:ext uri="{FF2B5EF4-FFF2-40B4-BE49-F238E27FC236}">
              <a16:creationId xmlns:a16="http://schemas.microsoft.com/office/drawing/2014/main" id="{477EB32F-52AB-4AF1-94E0-6C4744A4E3C7}"/>
            </a:ext>
          </a:extLst>
        </xdr:cNvPr>
        <xdr:cNvCxnSpPr/>
      </xdr:nvCxnSpPr>
      <xdr:spPr>
        <a:xfrm>
          <a:off x="15290800" y="1538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58" name="フローチャート: 判断 257">
          <a:extLst>
            <a:ext uri="{FF2B5EF4-FFF2-40B4-BE49-F238E27FC236}">
              <a16:creationId xmlns:a16="http://schemas.microsoft.com/office/drawing/2014/main" id="{08558391-B3FE-4A7A-AE18-78386DBBBEC9}"/>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59" name="テキスト ボックス 258">
          <a:extLst>
            <a:ext uri="{FF2B5EF4-FFF2-40B4-BE49-F238E27FC236}">
              <a16:creationId xmlns:a16="http://schemas.microsoft.com/office/drawing/2014/main" id="{D2A25A84-F199-41E8-8D14-0534E190A25B}"/>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123472</xdr:rowOff>
    </xdr:from>
    <xdr:to>
      <xdr:col>72</xdr:col>
      <xdr:colOff>203200</xdr:colOff>
      <xdr:row>90</xdr:row>
      <xdr:rowOff>5645</xdr:rowOff>
    </xdr:to>
    <xdr:cxnSp macro="">
      <xdr:nvCxnSpPr>
        <xdr:cNvPr id="260" name="直線コネクタ 259">
          <a:extLst>
            <a:ext uri="{FF2B5EF4-FFF2-40B4-BE49-F238E27FC236}">
              <a16:creationId xmlns:a16="http://schemas.microsoft.com/office/drawing/2014/main" id="{6FFDABB1-7B11-4075-8CB2-3F7423334CC0}"/>
            </a:ext>
          </a:extLst>
        </xdr:cNvPr>
        <xdr:cNvCxnSpPr/>
      </xdr:nvCxnSpPr>
      <xdr:spPr>
        <a:xfrm flipV="1">
          <a:off x="14401800" y="153825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a:extLst>
            <a:ext uri="{FF2B5EF4-FFF2-40B4-BE49-F238E27FC236}">
              <a16:creationId xmlns:a16="http://schemas.microsoft.com/office/drawing/2014/main" id="{109F2086-5F6B-43F0-A23D-98F04944055B}"/>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2" name="テキスト ボックス 261">
          <a:extLst>
            <a:ext uri="{FF2B5EF4-FFF2-40B4-BE49-F238E27FC236}">
              <a16:creationId xmlns:a16="http://schemas.microsoft.com/office/drawing/2014/main" id="{C4803006-7F3E-4FAA-98F1-0451B9FFA94A}"/>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90</xdr:row>
      <xdr:rowOff>5645</xdr:rowOff>
    </xdr:to>
    <xdr:cxnSp macro="">
      <xdr:nvCxnSpPr>
        <xdr:cNvPr id="263" name="直線コネクタ 262">
          <a:extLst>
            <a:ext uri="{FF2B5EF4-FFF2-40B4-BE49-F238E27FC236}">
              <a16:creationId xmlns:a16="http://schemas.microsoft.com/office/drawing/2014/main" id="{C89C83CB-DB64-4E9C-AA30-BAA0D6734566}"/>
            </a:ext>
          </a:extLst>
        </xdr:cNvPr>
        <xdr:cNvCxnSpPr/>
      </xdr:nvCxnSpPr>
      <xdr:spPr>
        <a:xfrm>
          <a:off x="13512800" y="152082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4" name="フローチャート: 判断 263">
          <a:extLst>
            <a:ext uri="{FF2B5EF4-FFF2-40B4-BE49-F238E27FC236}">
              <a16:creationId xmlns:a16="http://schemas.microsoft.com/office/drawing/2014/main" id="{FCAF12A1-A224-4F72-A4BE-3AD887A52792}"/>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5" name="テキスト ボックス 264">
          <a:extLst>
            <a:ext uri="{FF2B5EF4-FFF2-40B4-BE49-F238E27FC236}">
              <a16:creationId xmlns:a16="http://schemas.microsoft.com/office/drawing/2014/main" id="{E15C1075-1F15-45E5-ADA2-615A31D48D33}"/>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66" name="フローチャート: 判断 265">
          <a:extLst>
            <a:ext uri="{FF2B5EF4-FFF2-40B4-BE49-F238E27FC236}">
              <a16:creationId xmlns:a16="http://schemas.microsoft.com/office/drawing/2014/main" id="{799560E4-B3C5-45A3-A605-D49819B58C0A}"/>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67" name="テキスト ボックス 266">
          <a:extLst>
            <a:ext uri="{FF2B5EF4-FFF2-40B4-BE49-F238E27FC236}">
              <a16:creationId xmlns:a16="http://schemas.microsoft.com/office/drawing/2014/main" id="{7EF56692-FEED-4B32-A022-EDBE330B5EAD}"/>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4A805A8-82BF-4336-8765-35B33100150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257B28A-92EE-4DB2-A487-F354D1F3ED1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91A2F16-4704-4E7F-8CA9-1094C122AEF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C22F747-C2E5-4474-AA6D-C9EC9575C52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12289EF-8E4F-4096-B7D4-4CD548BE5DF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3" name="楕円 272">
          <a:extLst>
            <a:ext uri="{FF2B5EF4-FFF2-40B4-BE49-F238E27FC236}">
              <a16:creationId xmlns:a16="http://schemas.microsoft.com/office/drawing/2014/main" id="{C0BCA38D-4722-4BB5-9212-E053656177B8}"/>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4" name="給与水準   （国との比較）該当値テキスト">
          <a:extLst>
            <a:ext uri="{FF2B5EF4-FFF2-40B4-BE49-F238E27FC236}">
              <a16:creationId xmlns:a16="http://schemas.microsoft.com/office/drawing/2014/main" id="{99D04E6A-7FF7-4921-A09C-2C462BB02B15}"/>
            </a:ext>
          </a:extLst>
        </xdr:cNvPr>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86078</xdr:rowOff>
    </xdr:from>
    <xdr:to>
      <xdr:col>77</xdr:col>
      <xdr:colOff>95250</xdr:colOff>
      <xdr:row>90</xdr:row>
      <xdr:rowOff>16228</xdr:rowOff>
    </xdr:to>
    <xdr:sp macro="" textlink="">
      <xdr:nvSpPr>
        <xdr:cNvPr id="275" name="楕円 274">
          <a:extLst>
            <a:ext uri="{FF2B5EF4-FFF2-40B4-BE49-F238E27FC236}">
              <a16:creationId xmlns:a16="http://schemas.microsoft.com/office/drawing/2014/main" id="{D7F8CB52-E089-48D3-AD17-2F3113B2EEF0}"/>
            </a:ext>
          </a:extLst>
        </xdr:cNvPr>
        <xdr:cNvSpPr/>
      </xdr:nvSpPr>
      <xdr:spPr>
        <a:xfrm>
          <a:off x="16129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1005</xdr:rowOff>
    </xdr:from>
    <xdr:ext cx="736600" cy="259045"/>
    <xdr:sp macro="" textlink="">
      <xdr:nvSpPr>
        <xdr:cNvPr id="276" name="テキスト ボックス 275">
          <a:extLst>
            <a:ext uri="{FF2B5EF4-FFF2-40B4-BE49-F238E27FC236}">
              <a16:creationId xmlns:a16="http://schemas.microsoft.com/office/drawing/2014/main" id="{9AC80544-EF3E-4F4F-8FFC-D32F972489AC}"/>
            </a:ext>
          </a:extLst>
        </xdr:cNvPr>
        <xdr:cNvSpPr txBox="1"/>
      </xdr:nvSpPr>
      <xdr:spPr>
        <a:xfrm>
          <a:off x="15798800" y="154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72672</xdr:rowOff>
    </xdr:from>
    <xdr:to>
      <xdr:col>73</xdr:col>
      <xdr:colOff>44450</xdr:colOff>
      <xdr:row>90</xdr:row>
      <xdr:rowOff>2822</xdr:rowOff>
    </xdr:to>
    <xdr:sp macro="" textlink="">
      <xdr:nvSpPr>
        <xdr:cNvPr id="277" name="楕円 276">
          <a:extLst>
            <a:ext uri="{FF2B5EF4-FFF2-40B4-BE49-F238E27FC236}">
              <a16:creationId xmlns:a16="http://schemas.microsoft.com/office/drawing/2014/main" id="{CFDC8F6E-2A4C-42C4-B9D4-035FEA0AF027}"/>
            </a:ext>
          </a:extLst>
        </xdr:cNvPr>
        <xdr:cNvSpPr/>
      </xdr:nvSpPr>
      <xdr:spPr>
        <a:xfrm>
          <a:off x="15240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159049</xdr:rowOff>
    </xdr:from>
    <xdr:ext cx="762000" cy="259045"/>
    <xdr:sp macro="" textlink="">
      <xdr:nvSpPr>
        <xdr:cNvPr id="278" name="テキスト ボックス 277">
          <a:extLst>
            <a:ext uri="{FF2B5EF4-FFF2-40B4-BE49-F238E27FC236}">
              <a16:creationId xmlns:a16="http://schemas.microsoft.com/office/drawing/2014/main" id="{053F837B-848F-4ADB-B81D-5F1B1373F696}"/>
            </a:ext>
          </a:extLst>
        </xdr:cNvPr>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126295</xdr:rowOff>
    </xdr:from>
    <xdr:to>
      <xdr:col>68</xdr:col>
      <xdr:colOff>203200</xdr:colOff>
      <xdr:row>90</xdr:row>
      <xdr:rowOff>56445</xdr:rowOff>
    </xdr:to>
    <xdr:sp macro="" textlink="">
      <xdr:nvSpPr>
        <xdr:cNvPr id="279" name="楕円 278">
          <a:extLst>
            <a:ext uri="{FF2B5EF4-FFF2-40B4-BE49-F238E27FC236}">
              <a16:creationId xmlns:a16="http://schemas.microsoft.com/office/drawing/2014/main" id="{8D5A5326-25BD-42AA-B365-1E88B6E3F9B8}"/>
            </a:ext>
          </a:extLst>
        </xdr:cNvPr>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41222</xdr:rowOff>
    </xdr:from>
    <xdr:ext cx="762000" cy="259045"/>
    <xdr:sp macro="" textlink="">
      <xdr:nvSpPr>
        <xdr:cNvPr id="280" name="テキスト ボックス 279">
          <a:extLst>
            <a:ext uri="{FF2B5EF4-FFF2-40B4-BE49-F238E27FC236}">
              <a16:creationId xmlns:a16="http://schemas.microsoft.com/office/drawing/2014/main" id="{A598F09F-4793-464C-8C63-EFEFCA4C9F5B}"/>
            </a:ext>
          </a:extLst>
        </xdr:cNvPr>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1" name="楕円 280">
          <a:extLst>
            <a:ext uri="{FF2B5EF4-FFF2-40B4-BE49-F238E27FC236}">
              <a16:creationId xmlns:a16="http://schemas.microsoft.com/office/drawing/2014/main" id="{93AF8A93-EB0C-411A-B91B-3BA0D5D6BFAF}"/>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2" name="テキスト ボックス 281">
          <a:extLst>
            <a:ext uri="{FF2B5EF4-FFF2-40B4-BE49-F238E27FC236}">
              <a16:creationId xmlns:a16="http://schemas.microsoft.com/office/drawing/2014/main" id="{7102A4FF-E65E-4C62-AE1A-7D82E7B301A4}"/>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A3880555-E6CA-420C-82CB-6CC099BAC14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EF539143-9742-4C27-B3DD-374F948D0D8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F8406BCF-0B91-4F28-8EAE-295B2BF486B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A0A4A724-A3F4-408C-B10D-0621BAE5DFD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BFFB23F1-14A7-46EA-B712-42A024D1E52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63F80C08-EF8C-4B24-80D9-5D7FDDB48FC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A62B5C85-29BA-4B54-A1C3-D09A66CC0A5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843D498A-890A-4898-A2A2-FCF4C72FE63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B551DDC3-455A-475E-8322-3B400AE9FF7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7B351C86-0B68-437F-BEC9-343CB8C4B8D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BD9F108D-D8C6-4BA2-978A-F5662F7F36B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93A112EF-795A-4565-B498-CDA7BAE4974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872DCB68-A6E0-4E31-8704-C17C1EB0AEC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は、過去に定員削減を行い、類似団体と比較しても平均的な水準を維持している。小規模自治体のため、全国及び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28737804-8A70-45D9-99CE-FE0602E14D2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5FB3A41-D121-4DF1-AAFA-0E9C6BBCBF9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EC597D2A-2527-4E19-B9FB-D73EC03CB23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38B14BC4-FB8B-4570-ADB8-0A14982BF2E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6CCBB21E-D932-4259-8AD3-0C77219F553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B53B98BA-FF9C-4464-A681-BC37A8949FF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7275426B-AC92-4B80-A175-0BCD582DED0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11C32904-C8EF-4D4A-A370-36219F04915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4B124246-A45B-402D-8758-6D4AC8FEC36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452717B0-E9F8-422F-B9C1-77ECC67C992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AAD31E88-9FFF-4139-B857-D2AA8FCA2F7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3125EAB9-F29F-4C9A-8EE1-FE85F1D9AAB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ACD49FDE-35E8-469D-8A33-044CEA7847E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983DC008-0BB8-4489-A60A-69E37BF70CF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A9AF8EB-3C72-4326-99EF-B74B911E7E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1" name="直線コネクタ 310">
          <a:extLst>
            <a:ext uri="{FF2B5EF4-FFF2-40B4-BE49-F238E27FC236}">
              <a16:creationId xmlns:a16="http://schemas.microsoft.com/office/drawing/2014/main" id="{F67951B5-CC7F-43A5-91D8-DC1B2A89B76A}"/>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2" name="定員管理の状況最小値テキスト">
          <a:extLst>
            <a:ext uri="{FF2B5EF4-FFF2-40B4-BE49-F238E27FC236}">
              <a16:creationId xmlns:a16="http://schemas.microsoft.com/office/drawing/2014/main" id="{F856408F-8842-4D8D-A240-29666444BEEB}"/>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3" name="直線コネクタ 312">
          <a:extLst>
            <a:ext uri="{FF2B5EF4-FFF2-40B4-BE49-F238E27FC236}">
              <a16:creationId xmlns:a16="http://schemas.microsoft.com/office/drawing/2014/main" id="{6A47AD2B-7E6C-4993-8205-52D7C68016C3}"/>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4" name="定員管理の状況最大値テキスト">
          <a:extLst>
            <a:ext uri="{FF2B5EF4-FFF2-40B4-BE49-F238E27FC236}">
              <a16:creationId xmlns:a16="http://schemas.microsoft.com/office/drawing/2014/main" id="{803410EB-E57E-4EED-8D53-E520FF88643E}"/>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5" name="直線コネクタ 314">
          <a:extLst>
            <a:ext uri="{FF2B5EF4-FFF2-40B4-BE49-F238E27FC236}">
              <a16:creationId xmlns:a16="http://schemas.microsoft.com/office/drawing/2014/main" id="{991B6F74-28A7-417F-9085-DF3F791F0631}"/>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118100</xdr:rowOff>
    </xdr:from>
    <xdr:to>
      <xdr:col>81</xdr:col>
      <xdr:colOff>44450</xdr:colOff>
      <xdr:row>60</xdr:row>
      <xdr:rowOff>148463</xdr:rowOff>
    </xdr:to>
    <xdr:cxnSp macro="">
      <xdr:nvCxnSpPr>
        <xdr:cNvPr id="316" name="直線コネクタ 315">
          <a:extLst>
            <a:ext uri="{FF2B5EF4-FFF2-40B4-BE49-F238E27FC236}">
              <a16:creationId xmlns:a16="http://schemas.microsoft.com/office/drawing/2014/main" id="{A864A160-8203-4B8E-B71F-54867A9C98DD}"/>
            </a:ext>
          </a:extLst>
        </xdr:cNvPr>
        <xdr:cNvCxnSpPr/>
      </xdr:nvCxnSpPr>
      <xdr:spPr>
        <a:xfrm>
          <a:off x="16179800" y="10405100"/>
          <a:ext cx="838200" cy="3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17" name="定員管理の状況平均値テキスト">
          <a:extLst>
            <a:ext uri="{FF2B5EF4-FFF2-40B4-BE49-F238E27FC236}">
              <a16:creationId xmlns:a16="http://schemas.microsoft.com/office/drawing/2014/main" id="{E7F85CC0-8E29-4195-82E6-CBB470AE071C}"/>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18" name="フローチャート: 判断 317">
          <a:extLst>
            <a:ext uri="{FF2B5EF4-FFF2-40B4-BE49-F238E27FC236}">
              <a16:creationId xmlns:a16="http://schemas.microsoft.com/office/drawing/2014/main" id="{9808CD1C-31A0-4204-8070-574877F4DE0A}"/>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110861</xdr:rowOff>
    </xdr:from>
    <xdr:to>
      <xdr:col>77</xdr:col>
      <xdr:colOff>44450</xdr:colOff>
      <xdr:row>60</xdr:row>
      <xdr:rowOff>118100</xdr:rowOff>
    </xdr:to>
    <xdr:cxnSp macro="">
      <xdr:nvCxnSpPr>
        <xdr:cNvPr id="319" name="直線コネクタ 318">
          <a:extLst>
            <a:ext uri="{FF2B5EF4-FFF2-40B4-BE49-F238E27FC236}">
              <a16:creationId xmlns:a16="http://schemas.microsoft.com/office/drawing/2014/main" id="{AEC4239C-9D33-4210-9E39-1A66EDCBA799}"/>
            </a:ext>
          </a:extLst>
        </xdr:cNvPr>
        <xdr:cNvCxnSpPr/>
      </xdr:nvCxnSpPr>
      <xdr:spPr>
        <a:xfrm>
          <a:off x="15290800" y="103978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0" name="フローチャート: 判断 319">
          <a:extLst>
            <a:ext uri="{FF2B5EF4-FFF2-40B4-BE49-F238E27FC236}">
              <a16:creationId xmlns:a16="http://schemas.microsoft.com/office/drawing/2014/main" id="{28780759-C8F3-4C70-A872-04A1999A652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1" name="テキスト ボックス 320">
          <a:extLst>
            <a:ext uri="{FF2B5EF4-FFF2-40B4-BE49-F238E27FC236}">
              <a16:creationId xmlns:a16="http://schemas.microsoft.com/office/drawing/2014/main" id="{34E03BB2-32DF-4C54-B1DA-C0D9EE5668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108045</xdr:rowOff>
    </xdr:from>
    <xdr:to>
      <xdr:col>72</xdr:col>
      <xdr:colOff>203200</xdr:colOff>
      <xdr:row>60</xdr:row>
      <xdr:rowOff>110861</xdr:rowOff>
    </xdr:to>
    <xdr:cxnSp macro="">
      <xdr:nvCxnSpPr>
        <xdr:cNvPr id="322" name="直線コネクタ 321">
          <a:extLst>
            <a:ext uri="{FF2B5EF4-FFF2-40B4-BE49-F238E27FC236}">
              <a16:creationId xmlns:a16="http://schemas.microsoft.com/office/drawing/2014/main" id="{48390E57-2017-4A4B-82E4-AABEC03D95DF}"/>
            </a:ext>
          </a:extLst>
        </xdr:cNvPr>
        <xdr:cNvCxnSpPr/>
      </xdr:nvCxnSpPr>
      <xdr:spPr>
        <a:xfrm>
          <a:off x="14401800" y="10395045"/>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3" name="フローチャート: 判断 322">
          <a:extLst>
            <a:ext uri="{FF2B5EF4-FFF2-40B4-BE49-F238E27FC236}">
              <a16:creationId xmlns:a16="http://schemas.microsoft.com/office/drawing/2014/main" id="{A671C6AA-DC30-4B0D-96C8-8272A4633CD9}"/>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4" name="テキスト ボックス 323">
          <a:extLst>
            <a:ext uri="{FF2B5EF4-FFF2-40B4-BE49-F238E27FC236}">
              <a16:creationId xmlns:a16="http://schemas.microsoft.com/office/drawing/2014/main" id="{5E70809D-7561-4274-AFD7-B79681D3C8F6}"/>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100404</xdr:rowOff>
    </xdr:from>
    <xdr:to>
      <xdr:col>68</xdr:col>
      <xdr:colOff>152400</xdr:colOff>
      <xdr:row>60</xdr:row>
      <xdr:rowOff>108045</xdr:rowOff>
    </xdr:to>
    <xdr:cxnSp macro="">
      <xdr:nvCxnSpPr>
        <xdr:cNvPr id="325" name="直線コネクタ 324">
          <a:extLst>
            <a:ext uri="{FF2B5EF4-FFF2-40B4-BE49-F238E27FC236}">
              <a16:creationId xmlns:a16="http://schemas.microsoft.com/office/drawing/2014/main" id="{49876B18-C5AA-4B58-97EF-A2B324D0010C}"/>
            </a:ext>
          </a:extLst>
        </xdr:cNvPr>
        <xdr:cNvCxnSpPr/>
      </xdr:nvCxnSpPr>
      <xdr:spPr>
        <a:xfrm>
          <a:off x="13512800" y="1038740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26" name="フローチャート: 判断 325">
          <a:extLst>
            <a:ext uri="{FF2B5EF4-FFF2-40B4-BE49-F238E27FC236}">
              <a16:creationId xmlns:a16="http://schemas.microsoft.com/office/drawing/2014/main" id="{DEA5539B-7473-403B-8641-D7AE5E2F1AB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27" name="テキスト ボックス 326">
          <a:extLst>
            <a:ext uri="{FF2B5EF4-FFF2-40B4-BE49-F238E27FC236}">
              <a16:creationId xmlns:a16="http://schemas.microsoft.com/office/drawing/2014/main" id="{5AD13395-F944-46B5-8A02-0E7DCD423CC2}"/>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28" name="フローチャート: 判断 327">
          <a:extLst>
            <a:ext uri="{FF2B5EF4-FFF2-40B4-BE49-F238E27FC236}">
              <a16:creationId xmlns:a16="http://schemas.microsoft.com/office/drawing/2014/main" id="{81C34144-7ECD-4697-8631-02B6610CFDD5}"/>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29" name="テキスト ボックス 328">
          <a:extLst>
            <a:ext uri="{FF2B5EF4-FFF2-40B4-BE49-F238E27FC236}">
              <a16:creationId xmlns:a16="http://schemas.microsoft.com/office/drawing/2014/main" id="{E1094DAB-6497-490F-99DD-A4D1EC45F2A7}"/>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6E95406-9BEE-4D5F-9BD8-E6661DF3698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7380CC6-9F8D-46D7-A998-17A05E763CB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48A5201-C9F8-4375-9134-F93F862D227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45D90C2-4E29-4ACB-9CDD-4C8DB0A23F6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75E9B99-71D0-487A-B1F0-702E64C6630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97663</xdr:rowOff>
    </xdr:from>
    <xdr:to>
      <xdr:col>81</xdr:col>
      <xdr:colOff>95250</xdr:colOff>
      <xdr:row>61</xdr:row>
      <xdr:rowOff>27813</xdr:rowOff>
    </xdr:to>
    <xdr:sp macro="" textlink="">
      <xdr:nvSpPr>
        <xdr:cNvPr id="335" name="楕円 334">
          <a:extLst>
            <a:ext uri="{FF2B5EF4-FFF2-40B4-BE49-F238E27FC236}">
              <a16:creationId xmlns:a16="http://schemas.microsoft.com/office/drawing/2014/main" id="{B54D2587-6134-44EE-A43F-54A70A3A8702}"/>
            </a:ext>
          </a:extLst>
        </xdr:cNvPr>
        <xdr:cNvSpPr/>
      </xdr:nvSpPr>
      <xdr:spPr>
        <a:xfrm>
          <a:off x="169672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69740</xdr:rowOff>
    </xdr:from>
    <xdr:ext cx="762000" cy="259045"/>
    <xdr:sp macro="" textlink="">
      <xdr:nvSpPr>
        <xdr:cNvPr id="336" name="定員管理の状況該当値テキスト">
          <a:extLst>
            <a:ext uri="{FF2B5EF4-FFF2-40B4-BE49-F238E27FC236}">
              <a16:creationId xmlns:a16="http://schemas.microsoft.com/office/drawing/2014/main" id="{6DAAB53C-0B63-4CE8-B32E-A24F1926B56D}"/>
            </a:ext>
          </a:extLst>
        </xdr:cNvPr>
        <xdr:cNvSpPr txBox="1"/>
      </xdr:nvSpPr>
      <xdr:spPr>
        <a:xfrm>
          <a:off x="17106900" y="1035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67300</xdr:rowOff>
    </xdr:from>
    <xdr:to>
      <xdr:col>77</xdr:col>
      <xdr:colOff>95250</xdr:colOff>
      <xdr:row>60</xdr:row>
      <xdr:rowOff>168900</xdr:rowOff>
    </xdr:to>
    <xdr:sp macro="" textlink="">
      <xdr:nvSpPr>
        <xdr:cNvPr id="337" name="楕円 336">
          <a:extLst>
            <a:ext uri="{FF2B5EF4-FFF2-40B4-BE49-F238E27FC236}">
              <a16:creationId xmlns:a16="http://schemas.microsoft.com/office/drawing/2014/main" id="{4228F8EC-DE2F-4F99-99AA-C3774A0B092A}"/>
            </a:ext>
          </a:extLst>
        </xdr:cNvPr>
        <xdr:cNvSpPr/>
      </xdr:nvSpPr>
      <xdr:spPr>
        <a:xfrm>
          <a:off x="16129000" y="103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153677</xdr:rowOff>
    </xdr:from>
    <xdr:ext cx="736600" cy="259045"/>
    <xdr:sp macro="" textlink="">
      <xdr:nvSpPr>
        <xdr:cNvPr id="338" name="テキスト ボックス 337">
          <a:extLst>
            <a:ext uri="{FF2B5EF4-FFF2-40B4-BE49-F238E27FC236}">
              <a16:creationId xmlns:a16="http://schemas.microsoft.com/office/drawing/2014/main" id="{80C8EB9D-8304-4890-8171-B43F4E27B7E9}"/>
            </a:ext>
          </a:extLst>
        </xdr:cNvPr>
        <xdr:cNvSpPr txBox="1"/>
      </xdr:nvSpPr>
      <xdr:spPr>
        <a:xfrm>
          <a:off x="15798800" y="104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60061</xdr:rowOff>
    </xdr:from>
    <xdr:to>
      <xdr:col>73</xdr:col>
      <xdr:colOff>44450</xdr:colOff>
      <xdr:row>60</xdr:row>
      <xdr:rowOff>161661</xdr:rowOff>
    </xdr:to>
    <xdr:sp macro="" textlink="">
      <xdr:nvSpPr>
        <xdr:cNvPr id="339" name="楕円 338">
          <a:extLst>
            <a:ext uri="{FF2B5EF4-FFF2-40B4-BE49-F238E27FC236}">
              <a16:creationId xmlns:a16="http://schemas.microsoft.com/office/drawing/2014/main" id="{BB3898C2-0E3E-42DA-B8CD-8C22D644258F}"/>
            </a:ext>
          </a:extLst>
        </xdr:cNvPr>
        <xdr:cNvSpPr/>
      </xdr:nvSpPr>
      <xdr:spPr>
        <a:xfrm>
          <a:off x="15240000" y="10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146438</xdr:rowOff>
    </xdr:from>
    <xdr:ext cx="762000" cy="259045"/>
    <xdr:sp macro="" textlink="">
      <xdr:nvSpPr>
        <xdr:cNvPr id="340" name="テキスト ボックス 339">
          <a:extLst>
            <a:ext uri="{FF2B5EF4-FFF2-40B4-BE49-F238E27FC236}">
              <a16:creationId xmlns:a16="http://schemas.microsoft.com/office/drawing/2014/main" id="{A92779EA-AC07-4AED-93E4-655E63383BA0}"/>
            </a:ext>
          </a:extLst>
        </xdr:cNvPr>
        <xdr:cNvSpPr txBox="1"/>
      </xdr:nvSpPr>
      <xdr:spPr>
        <a:xfrm>
          <a:off x="14909800" y="104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57245</xdr:rowOff>
    </xdr:from>
    <xdr:to>
      <xdr:col>68</xdr:col>
      <xdr:colOff>203200</xdr:colOff>
      <xdr:row>60</xdr:row>
      <xdr:rowOff>158845</xdr:rowOff>
    </xdr:to>
    <xdr:sp macro="" textlink="">
      <xdr:nvSpPr>
        <xdr:cNvPr id="341" name="楕円 340">
          <a:extLst>
            <a:ext uri="{FF2B5EF4-FFF2-40B4-BE49-F238E27FC236}">
              <a16:creationId xmlns:a16="http://schemas.microsoft.com/office/drawing/2014/main" id="{0FBED91C-0B14-4411-BE2D-3316545C5905}"/>
            </a:ext>
          </a:extLst>
        </xdr:cNvPr>
        <xdr:cNvSpPr/>
      </xdr:nvSpPr>
      <xdr:spPr>
        <a:xfrm>
          <a:off x="14351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143622</xdr:rowOff>
    </xdr:from>
    <xdr:ext cx="762000" cy="259045"/>
    <xdr:sp macro="" textlink="">
      <xdr:nvSpPr>
        <xdr:cNvPr id="342" name="テキスト ボックス 341">
          <a:extLst>
            <a:ext uri="{FF2B5EF4-FFF2-40B4-BE49-F238E27FC236}">
              <a16:creationId xmlns:a16="http://schemas.microsoft.com/office/drawing/2014/main" id="{6B376FCB-C409-4FB2-ACA2-87EEA8176C48}"/>
            </a:ext>
          </a:extLst>
        </xdr:cNvPr>
        <xdr:cNvSpPr txBox="1"/>
      </xdr:nvSpPr>
      <xdr:spPr>
        <a:xfrm>
          <a:off x="14020800" y="1043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49604</xdr:rowOff>
    </xdr:from>
    <xdr:to>
      <xdr:col>64</xdr:col>
      <xdr:colOff>152400</xdr:colOff>
      <xdr:row>60</xdr:row>
      <xdr:rowOff>151204</xdr:rowOff>
    </xdr:to>
    <xdr:sp macro="" textlink="">
      <xdr:nvSpPr>
        <xdr:cNvPr id="343" name="楕円 342">
          <a:extLst>
            <a:ext uri="{FF2B5EF4-FFF2-40B4-BE49-F238E27FC236}">
              <a16:creationId xmlns:a16="http://schemas.microsoft.com/office/drawing/2014/main" id="{BEFBED76-1EFE-4B17-B67C-E8A4B48C6091}"/>
            </a:ext>
          </a:extLst>
        </xdr:cNvPr>
        <xdr:cNvSpPr/>
      </xdr:nvSpPr>
      <xdr:spPr>
        <a:xfrm>
          <a:off x="13462000" y="103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135981</xdr:rowOff>
    </xdr:from>
    <xdr:ext cx="762000" cy="259045"/>
    <xdr:sp macro="" textlink="">
      <xdr:nvSpPr>
        <xdr:cNvPr id="344" name="テキスト ボックス 343">
          <a:extLst>
            <a:ext uri="{FF2B5EF4-FFF2-40B4-BE49-F238E27FC236}">
              <a16:creationId xmlns:a16="http://schemas.microsoft.com/office/drawing/2014/main" id="{FEBFBEE1-64A2-4D32-B5AC-1E3297E104FA}"/>
            </a:ext>
          </a:extLst>
        </xdr:cNvPr>
        <xdr:cNvSpPr txBox="1"/>
      </xdr:nvSpPr>
      <xdr:spPr>
        <a:xfrm>
          <a:off x="13131800" y="1042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C0329B4B-4AA6-4DD1-A7C9-FF384D59B6A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390E662-61D0-4D84-8A18-7974EBADD99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5D6D8177-8F21-4B94-8B64-474627F719F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CAE23A4-7952-400E-85EC-1DE07735C28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7FB5B517-75E5-4191-AD14-B6C0EDD8B9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C1203C5D-244B-4BDE-B602-D07659A4446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B529931-4104-4E52-B746-316EE9AF0B8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B8F03A45-943A-42B2-A81D-7F43BC5AB87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8A28930-FE56-4860-8A7A-2BD915D66AE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212DDDC-95B0-4C9E-A3EC-FA847B8B51B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7A9A949-B28D-4D7B-A7C3-448FAEB6A23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A3FE563-921C-458D-B70D-16C2412B309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3A45CC00-6923-4435-9D67-ADD5DB51B40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これまで地方債発行を抑制してきたため、地方債の元利償還金等が普通地方交付税に係る基準財政需要額算入を下回り、過去から数値がマイナスとなっている。</a:t>
          </a:r>
        </a:p>
        <a:p>
          <a:r>
            <a:rPr kumimoji="1" lang="ja-JP" altLang="en-US" sz="1100">
              <a:latin typeface="ＭＳ Ｐゴシック" panose="020B0600070205080204" pitchFamily="50" charset="-128"/>
              <a:ea typeface="ＭＳ Ｐゴシック" panose="020B0600070205080204" pitchFamily="50" charset="-128"/>
            </a:rPr>
            <a:t>　令和３年度から、すこやかセンター整備事業のため、平成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年度に発行した地方債の元金の償還が始まったことにより数値が低下した。</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C50C008A-C9CB-4D85-BF49-C2B11F6996C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12700477-2F39-49FE-A00A-ACB724A392F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D529A273-9968-4BDF-A1FA-E32BCE6DFF5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46414113-18B9-4E7D-B3B3-6FF6450EB09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F73B3B3B-6E1F-4C82-9562-7CF4FD0CEC7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A53E9CC5-2E2E-4D5F-90AB-C7634ED4277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EBDF8A48-72FB-4881-84F5-2DB0ECEBEB5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FE671B9E-AE55-46D1-8CF2-9875C4E29E1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167543C8-E31B-4F48-BEA3-EF51F49DF52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C3B5A208-0991-4686-B742-43B6FDD97EB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8FD6163A-CD50-4294-B54E-BF7207A9E57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B7BCCDE5-7EA3-429B-88B4-795C5383E80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74F6C8B8-C050-431B-A318-1425E3B2DF9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EDC63CE3-7FE0-41BF-9D34-1823EECEC0C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2" name="直線コネクタ 371">
          <a:extLst>
            <a:ext uri="{FF2B5EF4-FFF2-40B4-BE49-F238E27FC236}">
              <a16:creationId xmlns:a16="http://schemas.microsoft.com/office/drawing/2014/main" id="{7F5CB22F-6B06-4A96-AF85-FD08D02790AE}"/>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3" name="公債費負担の状況最小値テキスト">
          <a:extLst>
            <a:ext uri="{FF2B5EF4-FFF2-40B4-BE49-F238E27FC236}">
              <a16:creationId xmlns:a16="http://schemas.microsoft.com/office/drawing/2014/main" id="{9801E122-F8E1-4CC1-BD2E-B5DDACCF7819}"/>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4" name="直線コネクタ 373">
          <a:extLst>
            <a:ext uri="{FF2B5EF4-FFF2-40B4-BE49-F238E27FC236}">
              <a16:creationId xmlns:a16="http://schemas.microsoft.com/office/drawing/2014/main" id="{2B005CA4-11FC-4FC5-9217-EA4DC41B5A6C}"/>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5" name="公債費負担の状況最大値テキスト">
          <a:extLst>
            <a:ext uri="{FF2B5EF4-FFF2-40B4-BE49-F238E27FC236}">
              <a16:creationId xmlns:a16="http://schemas.microsoft.com/office/drawing/2014/main" id="{85B74764-E980-48EC-8E2A-F72DD000BF2D}"/>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6" name="直線コネクタ 375">
          <a:extLst>
            <a:ext uri="{FF2B5EF4-FFF2-40B4-BE49-F238E27FC236}">
              <a16:creationId xmlns:a16="http://schemas.microsoft.com/office/drawing/2014/main" id="{F38BB099-0EE3-4FE3-B952-FE7F7EA8935A}"/>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3387</xdr:rowOff>
    </xdr:to>
    <xdr:cxnSp macro="">
      <xdr:nvCxnSpPr>
        <xdr:cNvPr id="377" name="直線コネクタ 376">
          <a:extLst>
            <a:ext uri="{FF2B5EF4-FFF2-40B4-BE49-F238E27FC236}">
              <a16:creationId xmlns:a16="http://schemas.microsoft.com/office/drawing/2014/main" id="{6FA74810-497D-42B7-9EB5-7AAF5223698C}"/>
            </a:ext>
          </a:extLst>
        </xdr:cNvPr>
        <xdr:cNvCxnSpPr/>
      </xdr:nvCxnSpPr>
      <xdr:spPr>
        <a:xfrm>
          <a:off x="16179800" y="65104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78" name="公債費負担の状況平均値テキスト">
          <a:extLst>
            <a:ext uri="{FF2B5EF4-FFF2-40B4-BE49-F238E27FC236}">
              <a16:creationId xmlns:a16="http://schemas.microsoft.com/office/drawing/2014/main" id="{D8A57138-12D2-4BC2-B7CF-92A7C5389D53}"/>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79" name="フローチャート: 判断 378">
          <a:extLst>
            <a:ext uri="{FF2B5EF4-FFF2-40B4-BE49-F238E27FC236}">
              <a16:creationId xmlns:a16="http://schemas.microsoft.com/office/drawing/2014/main" id="{895046AD-2D2C-4B70-9AE5-11F8A7E0455A}"/>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166794</xdr:rowOff>
    </xdr:to>
    <xdr:cxnSp macro="">
      <xdr:nvCxnSpPr>
        <xdr:cNvPr id="380" name="直線コネクタ 379">
          <a:extLst>
            <a:ext uri="{FF2B5EF4-FFF2-40B4-BE49-F238E27FC236}">
              <a16:creationId xmlns:a16="http://schemas.microsoft.com/office/drawing/2014/main" id="{80E312B7-168D-4DAC-AA52-14E123C9B348}"/>
            </a:ext>
          </a:extLst>
        </xdr:cNvPr>
        <xdr:cNvCxnSpPr/>
      </xdr:nvCxnSpPr>
      <xdr:spPr>
        <a:xfrm>
          <a:off x="15290800" y="648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1" name="フローチャート: 判断 380">
          <a:extLst>
            <a:ext uri="{FF2B5EF4-FFF2-40B4-BE49-F238E27FC236}">
              <a16:creationId xmlns:a16="http://schemas.microsoft.com/office/drawing/2014/main" id="{B0FBAFE5-7B3C-4284-97CC-710C11A24EAC}"/>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2" name="テキスト ボックス 381">
          <a:extLst>
            <a:ext uri="{FF2B5EF4-FFF2-40B4-BE49-F238E27FC236}">
              <a16:creationId xmlns:a16="http://schemas.microsoft.com/office/drawing/2014/main" id="{1075D380-8199-4778-A04E-DA0A2EE4D6C5}"/>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142663</xdr:rowOff>
    </xdr:to>
    <xdr:cxnSp macro="">
      <xdr:nvCxnSpPr>
        <xdr:cNvPr id="383" name="直線コネクタ 382">
          <a:extLst>
            <a:ext uri="{FF2B5EF4-FFF2-40B4-BE49-F238E27FC236}">
              <a16:creationId xmlns:a16="http://schemas.microsoft.com/office/drawing/2014/main" id="{D1237E92-B02E-40ED-90AC-B9BE04D7E35B}"/>
            </a:ext>
          </a:extLst>
        </xdr:cNvPr>
        <xdr:cNvCxnSpPr/>
      </xdr:nvCxnSpPr>
      <xdr:spPr>
        <a:xfrm>
          <a:off x="14401800" y="647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4" name="フローチャート: 判断 383">
          <a:extLst>
            <a:ext uri="{FF2B5EF4-FFF2-40B4-BE49-F238E27FC236}">
              <a16:creationId xmlns:a16="http://schemas.microsoft.com/office/drawing/2014/main" id="{2CBC6318-19FD-4088-AAD4-2560D0DA6F6F}"/>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5" name="テキスト ボックス 384">
          <a:extLst>
            <a:ext uri="{FF2B5EF4-FFF2-40B4-BE49-F238E27FC236}">
              <a16:creationId xmlns:a16="http://schemas.microsoft.com/office/drawing/2014/main" id="{C7863CE1-EB09-45B0-AB34-DACE1602085E}"/>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134620</xdr:rowOff>
    </xdr:to>
    <xdr:cxnSp macro="">
      <xdr:nvCxnSpPr>
        <xdr:cNvPr id="386" name="直線コネクタ 385">
          <a:extLst>
            <a:ext uri="{FF2B5EF4-FFF2-40B4-BE49-F238E27FC236}">
              <a16:creationId xmlns:a16="http://schemas.microsoft.com/office/drawing/2014/main" id="{169E80D2-D588-4C76-A6DF-1C69243F7403}"/>
            </a:ext>
          </a:extLst>
        </xdr:cNvPr>
        <xdr:cNvCxnSpPr/>
      </xdr:nvCxnSpPr>
      <xdr:spPr>
        <a:xfrm>
          <a:off x="13512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7" name="フローチャート: 判断 386">
          <a:extLst>
            <a:ext uri="{FF2B5EF4-FFF2-40B4-BE49-F238E27FC236}">
              <a16:creationId xmlns:a16="http://schemas.microsoft.com/office/drawing/2014/main" id="{7DA79690-D56C-41DD-BC31-7F340F821A0A}"/>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2650D821-0189-4319-A20D-50F8D4DF1A7F}"/>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9" name="フローチャート: 判断 388">
          <a:extLst>
            <a:ext uri="{FF2B5EF4-FFF2-40B4-BE49-F238E27FC236}">
              <a16:creationId xmlns:a16="http://schemas.microsoft.com/office/drawing/2014/main" id="{1BD23ADF-C2AC-4D7A-AC94-38BDFD104E67}"/>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0" name="テキスト ボックス 389">
          <a:extLst>
            <a:ext uri="{FF2B5EF4-FFF2-40B4-BE49-F238E27FC236}">
              <a16:creationId xmlns:a16="http://schemas.microsoft.com/office/drawing/2014/main" id="{07B659EF-E924-4B3D-9B6F-895B64056A15}"/>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33CB1DAF-56EF-4BDB-8DB4-8B2D8E7E8F4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B92C4A0-A0F1-4F1D-9313-4801EF675F7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75E010B-6EDF-44B8-B7FE-C971C19872D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B66B493-281E-4977-BA05-AB928AFDB57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C64FBE4-47D2-4A4E-9A1F-F145E016849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396" name="楕円 395">
          <a:extLst>
            <a:ext uri="{FF2B5EF4-FFF2-40B4-BE49-F238E27FC236}">
              <a16:creationId xmlns:a16="http://schemas.microsoft.com/office/drawing/2014/main" id="{703145C7-20A0-404E-97C6-11DC3B5703DB}"/>
            </a:ext>
          </a:extLst>
        </xdr:cNvPr>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45314</xdr:rowOff>
    </xdr:from>
    <xdr:ext cx="762000" cy="259045"/>
    <xdr:sp macro="" textlink="">
      <xdr:nvSpPr>
        <xdr:cNvPr id="397" name="公債費負担の状況該当値テキスト">
          <a:extLst>
            <a:ext uri="{FF2B5EF4-FFF2-40B4-BE49-F238E27FC236}">
              <a16:creationId xmlns:a16="http://schemas.microsoft.com/office/drawing/2014/main" id="{D5A89A80-E543-4D6C-9039-85E36B5E3951}"/>
            </a:ext>
          </a:extLst>
        </xdr:cNvPr>
        <xdr:cNvSpPr txBox="1"/>
      </xdr:nvSpPr>
      <xdr:spPr>
        <a:xfrm>
          <a:off x="17106900" y="638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398" name="楕円 397">
          <a:extLst>
            <a:ext uri="{FF2B5EF4-FFF2-40B4-BE49-F238E27FC236}">
              <a16:creationId xmlns:a16="http://schemas.microsoft.com/office/drawing/2014/main" id="{A5282660-2C09-4E12-BE3D-918899E6B0BB}"/>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399" name="テキスト ボックス 398">
          <a:extLst>
            <a:ext uri="{FF2B5EF4-FFF2-40B4-BE49-F238E27FC236}">
              <a16:creationId xmlns:a16="http://schemas.microsoft.com/office/drawing/2014/main" id="{146D4F7B-EA61-4DE7-9794-D5C1FC58B8D1}"/>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91863</xdr:rowOff>
    </xdr:from>
    <xdr:to>
      <xdr:col>73</xdr:col>
      <xdr:colOff>44450</xdr:colOff>
      <xdr:row>38</xdr:row>
      <xdr:rowOff>22013</xdr:rowOff>
    </xdr:to>
    <xdr:sp macro="" textlink="">
      <xdr:nvSpPr>
        <xdr:cNvPr id="400" name="楕円 399">
          <a:extLst>
            <a:ext uri="{FF2B5EF4-FFF2-40B4-BE49-F238E27FC236}">
              <a16:creationId xmlns:a16="http://schemas.microsoft.com/office/drawing/2014/main" id="{23F30785-205F-4533-BE73-FA46D7283C51}"/>
            </a:ext>
          </a:extLst>
        </xdr:cNvPr>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32190</xdr:rowOff>
    </xdr:from>
    <xdr:ext cx="762000" cy="259045"/>
    <xdr:sp macro="" textlink="">
      <xdr:nvSpPr>
        <xdr:cNvPr id="401" name="テキスト ボックス 400">
          <a:extLst>
            <a:ext uri="{FF2B5EF4-FFF2-40B4-BE49-F238E27FC236}">
              <a16:creationId xmlns:a16="http://schemas.microsoft.com/office/drawing/2014/main" id="{B3A52C95-7163-4D62-85B5-8BB6304AC615}"/>
            </a:ext>
          </a:extLst>
        </xdr:cNvPr>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02" name="楕円 401">
          <a:extLst>
            <a:ext uri="{FF2B5EF4-FFF2-40B4-BE49-F238E27FC236}">
              <a16:creationId xmlns:a16="http://schemas.microsoft.com/office/drawing/2014/main" id="{E8318029-4656-42AB-AD53-A278D822AC6E}"/>
            </a:ext>
          </a:extLst>
        </xdr:cNvPr>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403" name="テキスト ボックス 402">
          <a:extLst>
            <a:ext uri="{FF2B5EF4-FFF2-40B4-BE49-F238E27FC236}">
              <a16:creationId xmlns:a16="http://schemas.microsoft.com/office/drawing/2014/main" id="{75033579-4F4E-4541-B3EE-81D95EC5481A}"/>
            </a:ext>
          </a:extLst>
        </xdr:cNvPr>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04" name="楕円 403">
          <a:extLst>
            <a:ext uri="{FF2B5EF4-FFF2-40B4-BE49-F238E27FC236}">
              <a16:creationId xmlns:a16="http://schemas.microsoft.com/office/drawing/2014/main" id="{8C1D8919-4D28-4FC2-8126-6FAA358300D8}"/>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05" name="テキスト ボックス 404">
          <a:extLst>
            <a:ext uri="{FF2B5EF4-FFF2-40B4-BE49-F238E27FC236}">
              <a16:creationId xmlns:a16="http://schemas.microsoft.com/office/drawing/2014/main" id="{D4CB9459-4F0F-4636-9119-FA0BCCC4B25E}"/>
            </a:ext>
          </a:extLst>
        </xdr:cNvPr>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CAAAB0AF-D57A-4855-9601-F8C9933A3EA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50C7B0F1-1B92-4AE9-AFC3-289A45931D3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3E7163BD-E24D-4CAE-B01C-C2FBA0A699A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2AFDAE73-D5CC-44DA-BE9E-E70BCEDE1C5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BCE395DE-BF48-42A6-A4A6-D0DABE0B883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BB8F707-C4A6-44F4-99AA-81792F613BD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42484735-7AAC-47AA-B361-7DB646F0B95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C02D511B-03FE-49F4-8B1C-AB57F0E898D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310AFEEB-65EF-4C5B-B59E-8A1145AAB0F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E20CF90A-DE98-425F-93AA-4536770BDBC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20CB67C6-7673-4732-871B-56EC597A9AA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469E5708-142E-4974-9B38-3EE0FCD3D3D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31E11238-266A-4A92-A713-8811AF8EE64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過去からの地方債発行の抑制等により、将来負担額が充当可能財源等を大きく下回っているため、将来負担比率の数値はゼロとなっている。</a:t>
          </a:r>
        </a:p>
        <a:p>
          <a:r>
            <a:rPr kumimoji="1" lang="ja-JP" altLang="en-US" sz="1100">
              <a:latin typeface="ＭＳ Ｐゴシック" panose="020B0600070205080204" pitchFamily="50" charset="-128"/>
              <a:ea typeface="ＭＳ Ｐゴシック" panose="020B0600070205080204" pitchFamily="50" charset="-128"/>
            </a:rPr>
            <a:t>　今後の財政運営においても、将来世代に応分の負担を考慮しつつ、財政の健全化に努める。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7377903F-AD64-4E91-B112-6B9CDCCB67D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7FB34590-BDB4-4039-BF5D-F504120B679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CB05BC0D-CCB8-4CA2-A56E-443601214BC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77C865AD-2FA0-4F63-AB60-BC9BB7354C0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4C615569-A2EC-4D18-8813-E21DB55E5B0E}"/>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508B13BB-4D1E-41E2-B14C-CEC66050FD9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8FA878F-C890-43DB-90AC-EE198F3A2AE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240605D-5BE2-4B3F-9ABC-00D9E5E14ECD}"/>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B962513C-1BDB-4184-B91B-AAEA315FFA9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CCD5ABF5-18B5-4DFB-90B7-F3736B05C5B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896787D3-6AD7-4DBF-B382-2F699491BE0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AE9EE7C0-3449-4C40-8B88-DB0A5C45D32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5DDF532F-B2CD-42E9-815F-B4411AA9012D}"/>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2FC9329A-25B1-4D8D-87B3-D63EC4DCFA1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CF539C44-44AB-4A95-86FF-F2B1AAEA20D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A30B364-5060-413B-8AF8-8CC0C2FAE5E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4836B39D-5AA4-4F60-9E61-D3FDEE794E0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36" name="直線コネクタ 435">
          <a:extLst>
            <a:ext uri="{FF2B5EF4-FFF2-40B4-BE49-F238E27FC236}">
              <a16:creationId xmlns:a16="http://schemas.microsoft.com/office/drawing/2014/main" id="{1EB7E2B2-0DD8-4E18-81F5-298058D0466F}"/>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37" name="将来負担の状況最小値テキスト">
          <a:extLst>
            <a:ext uri="{FF2B5EF4-FFF2-40B4-BE49-F238E27FC236}">
              <a16:creationId xmlns:a16="http://schemas.microsoft.com/office/drawing/2014/main" id="{2E3297F0-8AA9-458F-98C4-AC986E81EE5A}"/>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38" name="直線コネクタ 437">
          <a:extLst>
            <a:ext uri="{FF2B5EF4-FFF2-40B4-BE49-F238E27FC236}">
              <a16:creationId xmlns:a16="http://schemas.microsoft.com/office/drawing/2014/main" id="{9A1B4628-FBE6-40E4-BBE2-A55020842B94}"/>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3E4C4AD1-FAB9-4AFC-AA38-BA38FC82044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A7A06B08-8BB7-47F8-95A1-3CAAABBDD0E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27C0137B-0027-4279-8D99-70198FD6278A}"/>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69C1AD17-5523-4B97-8FA8-F7B227B8D9D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42251768-3604-4D4D-A173-A786291856A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56C4CB01-B401-4D17-BB86-D67060EB1081}"/>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68194DD6-5499-416E-9272-6FDACB140B6E}"/>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ED4CE1B8-B351-4CE2-BF97-BFDEB4C87B4D}"/>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BF354CEC-8467-4614-A33C-1CB82287A2B9}"/>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F34AB4A2-E3AA-4752-BCFD-91F13A0BB187}"/>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FA8C5DBE-9AD0-4D5C-916C-E21D3FAABF4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E5087A79-3065-4C16-9BEB-3A0A82E1A809}"/>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660F20D-3CBC-421F-853E-94184B07C7B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B690766-0D2B-43C4-84F8-AD816CFFDBB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73D277F-6992-4EB7-B28C-D1C2E965C83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32EF024-511F-4A4E-A263-8ECB1C31CCA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53B2958-5746-4378-B177-BC56167122E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
4,292
22.43
6,828,414
6,433,317
379,497
4,771,035
110,296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経常収支比率が減少したため、人件費の比率も減少した。しかし、決算額は職員数の増加により増となっている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類似団体と比較して低い数値で推移しているが、これは一般廃棄物処理業務や消防業務等を一部事務組合で行っているためである。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よって、これらの一部事務組合の人件費分に充てる負担金を加味した場合は、この比率よりも高くなるため、今後もさらなる人件費の削減に努める。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令和４年度は、経常収支比率が減少したため、物件費の比率も減少した。しかし、決算額は光熱水費の増加により増となっている。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304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536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19</xdr:row>
      <xdr:rowOff>106426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5366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106426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679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55626</xdr:rowOff>
    </xdr:from>
    <xdr:to>
      <xdr:col>69</xdr:col>
      <xdr:colOff>142875</xdr:colOff>
      <xdr:row>19</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142003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令和４年度は、経常収支比率が減少したため、扶助費の比率は横ばいであったが、決算額は微増となっている。</a:t>
          </a: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今後も扶助を必要とする住民には十分な配慮をしつつ、必要な援助が行きわたるように努める。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ここでの経常経費は、主に他会計への繰出金によるものである。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令和４年度は、経常収支比率が減少したため、その他の比率も減少した。</a:t>
          </a: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農業集落排水処理施設事業においては、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令和５年度に公営企業会計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移行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するため、その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支援委託料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等が増加している。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40132</xdr:rowOff>
    </xdr:from>
    <xdr:to>
      <xdr:col>82</xdr:col>
      <xdr:colOff>107950</xdr:colOff>
      <xdr:row>54</xdr:row>
      <xdr:rowOff>90424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2984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76708</xdr:rowOff>
    </xdr:from>
    <xdr:to>
      <xdr:col>78</xdr:col>
      <xdr:colOff>69850</xdr:colOff>
      <xdr:row>54</xdr:row>
      <xdr:rowOff>90424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350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72136</xdr:rowOff>
    </xdr:from>
    <xdr:to>
      <xdr:col>73</xdr:col>
      <xdr:colOff>180975</xdr:colOff>
      <xdr:row>54</xdr:row>
      <xdr:rowOff>76708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30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72136</xdr:rowOff>
    </xdr:from>
    <xdr:to>
      <xdr:col>69</xdr:col>
      <xdr:colOff>92075</xdr:colOff>
      <xdr:row>54</xdr:row>
      <xdr:rowOff>108712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160782</xdr:rowOff>
    </xdr:from>
    <xdr:to>
      <xdr:col>82</xdr:col>
      <xdr:colOff>158750</xdr:colOff>
      <xdr:row>54</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69359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39624</xdr:rowOff>
    </xdr:from>
    <xdr:to>
      <xdr:col>78</xdr:col>
      <xdr:colOff>120650</xdr:colOff>
      <xdr:row>54</xdr:row>
      <xdr:rowOff>141224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151401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25908</xdr:rowOff>
    </xdr:from>
    <xdr:to>
      <xdr:col>74</xdr:col>
      <xdr:colOff>31750</xdr:colOff>
      <xdr:row>54</xdr:row>
      <xdr:rowOff>127508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137685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21336</xdr:rowOff>
    </xdr:from>
    <xdr:to>
      <xdr:col>69</xdr:col>
      <xdr:colOff>142875</xdr:colOff>
      <xdr:row>54</xdr:row>
      <xdr:rowOff>122936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133113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57912</xdr:rowOff>
    </xdr:from>
    <xdr:to>
      <xdr:col>65</xdr:col>
      <xdr:colOff>53975</xdr:colOff>
      <xdr:row>54</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169689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令和４年度は、経常収支比率が減少したため、補助費等の比率も減少しているが、決算額は横ばいであった。</a:t>
          </a: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また、各団体への補助金の見直しを進め、補助費の総額を圧縮するよう努める。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39</xdr:row>
      <xdr:rowOff>14986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918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55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735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73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過去から地方債発行を抑制してきたことにより、類似団体と比較してもかなり低い数値で推移している。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また、下水道事業や一部事務組合の繰出金を含めた公債費に準ずる費用の人口１人当たりの決算額についても類似団体を下回っている。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これからも、将来世代が負担すべき費用は考慮しつつ、新発債をできる限り抑制し、なるべく将来世代の負担を軽減するように努める。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78994</xdr:rowOff>
    </xdr:from>
    <xdr:to>
      <xdr:col>24</xdr:col>
      <xdr:colOff>25400</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5948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83566</xdr:rowOff>
    </xdr:from>
    <xdr:to>
      <xdr:col>19</xdr:col>
      <xdr:colOff>187325</xdr:colOff>
      <xdr:row>73</xdr:row>
      <xdr:rowOff>88138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5994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83566</xdr:rowOff>
    </xdr:from>
    <xdr:to>
      <xdr:col>15</xdr:col>
      <xdr:colOff>98425</xdr:colOff>
      <xdr:row>73</xdr:row>
      <xdr:rowOff>83566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599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83566</xdr:rowOff>
    </xdr:from>
    <xdr:to>
      <xdr:col>11</xdr:col>
      <xdr:colOff>9525</xdr:colOff>
      <xdr:row>73</xdr:row>
      <xdr:rowOff>83566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599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28194</xdr:rowOff>
    </xdr:from>
    <xdr:to>
      <xdr:col>24</xdr:col>
      <xdr:colOff>76200</xdr:colOff>
      <xdr:row>73</xdr:row>
      <xdr:rowOff>129794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108221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37338</xdr:rowOff>
    </xdr:from>
    <xdr:to>
      <xdr:col>20</xdr:col>
      <xdr:colOff>38100</xdr:colOff>
      <xdr:row>73</xdr:row>
      <xdr:rowOff>138938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149115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32766</xdr:rowOff>
    </xdr:from>
    <xdr:to>
      <xdr:col>15</xdr:col>
      <xdr:colOff>149225</xdr:colOff>
      <xdr:row>73</xdr:row>
      <xdr:rowOff>134366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144543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32766</xdr:rowOff>
    </xdr:from>
    <xdr:to>
      <xdr:col>11</xdr:col>
      <xdr:colOff>60325</xdr:colOff>
      <xdr:row>73</xdr:row>
      <xdr:rowOff>134366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144543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32766</xdr:rowOff>
    </xdr:from>
    <xdr:to>
      <xdr:col>6</xdr:col>
      <xdr:colOff>171450</xdr:colOff>
      <xdr:row>73</xdr:row>
      <xdr:rowOff>134366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144543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20320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2143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78</xdr:row>
      <xdr:rowOff>20320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1686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686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64988</xdr:rowOff>
    </xdr:from>
    <xdr:to>
      <xdr:col>29</xdr:col>
      <xdr:colOff>127000</xdr:colOff>
      <xdr:row>17</xdr:row>
      <xdr:rowOff>76207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27263"/>
          <a:ext cx="647700" cy="1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76207</xdr:rowOff>
    </xdr:from>
    <xdr:to>
      <xdr:col>26</xdr:col>
      <xdr:colOff>50800</xdr:colOff>
      <xdr:row>17</xdr:row>
      <xdr:rowOff>91449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8482"/>
          <a:ext cx="698500" cy="1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91449</xdr:rowOff>
    </xdr:from>
    <xdr:to>
      <xdr:col>22</xdr:col>
      <xdr:colOff>114300</xdr:colOff>
      <xdr:row>17</xdr:row>
      <xdr:rowOff>94034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3724"/>
          <a:ext cx="698500" cy="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86096</xdr:rowOff>
    </xdr:from>
    <xdr:to>
      <xdr:col>18</xdr:col>
      <xdr:colOff>177800</xdr:colOff>
      <xdr:row>17</xdr:row>
      <xdr:rowOff>94034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48371"/>
          <a:ext cx="698500" cy="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14188</xdr:rowOff>
    </xdr:from>
    <xdr:to>
      <xdr:col>29</xdr:col>
      <xdr:colOff>177800</xdr:colOff>
      <xdr:row>17</xdr:row>
      <xdr:rowOff>115788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7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30715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25407</xdr:rowOff>
    </xdr:from>
    <xdr:to>
      <xdr:col>26</xdr:col>
      <xdr:colOff>101600</xdr:colOff>
      <xdr:row>17</xdr:row>
      <xdr:rowOff>127007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137184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40649</xdr:rowOff>
    </xdr:from>
    <xdr:to>
      <xdr:col>22</xdr:col>
      <xdr:colOff>165100</xdr:colOff>
      <xdr:row>17</xdr:row>
      <xdr:rowOff>142249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152426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43234</xdr:rowOff>
    </xdr:from>
    <xdr:to>
      <xdr:col>19</xdr:col>
      <xdr:colOff>38100</xdr:colOff>
      <xdr:row>17</xdr:row>
      <xdr:rowOff>144834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155011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35296</xdr:rowOff>
    </xdr:from>
    <xdr:to>
      <xdr:col>15</xdr:col>
      <xdr:colOff>101600</xdr:colOff>
      <xdr:row>17</xdr:row>
      <xdr:rowOff>136896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147073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277527</xdr:rowOff>
    </xdr:from>
    <xdr:to>
      <xdr:col>29</xdr:col>
      <xdr:colOff>127000</xdr:colOff>
      <xdr:row>37</xdr:row>
      <xdr:rowOff>282185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402227"/>
          <a:ext cx="64770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277527</xdr:rowOff>
    </xdr:from>
    <xdr:to>
      <xdr:col>26</xdr:col>
      <xdr:colOff>50800</xdr:colOff>
      <xdr:row>37</xdr:row>
      <xdr:rowOff>298850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402227"/>
          <a:ext cx="6985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298850</xdr:rowOff>
    </xdr:from>
    <xdr:to>
      <xdr:col>22</xdr:col>
      <xdr:colOff>114300</xdr:colOff>
      <xdr:row>37</xdr:row>
      <xdr:rowOff>305074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423550"/>
          <a:ext cx="698500" cy="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305074</xdr:rowOff>
    </xdr:from>
    <xdr:to>
      <xdr:col>18</xdr:col>
      <xdr:colOff>177800</xdr:colOff>
      <xdr:row>37</xdr:row>
      <xdr:rowOff>308297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429774"/>
          <a:ext cx="698500" cy="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231385</xdr:rowOff>
    </xdr:from>
    <xdr:to>
      <xdr:col>29</xdr:col>
      <xdr:colOff>177800</xdr:colOff>
      <xdr:row>37</xdr:row>
      <xdr:rowOff>332985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35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139962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26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226727</xdr:rowOff>
    </xdr:from>
    <xdr:to>
      <xdr:col>26</xdr:col>
      <xdr:colOff>101600</xdr:colOff>
      <xdr:row>37</xdr:row>
      <xdr:rowOff>328327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35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313104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437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248050</xdr:rowOff>
    </xdr:from>
    <xdr:to>
      <xdr:col>22</xdr:col>
      <xdr:colOff>165100</xdr:colOff>
      <xdr:row>38</xdr:row>
      <xdr:rowOff>6750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37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334427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4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254274</xdr:rowOff>
    </xdr:from>
    <xdr:to>
      <xdr:col>19</xdr:col>
      <xdr:colOff>38100</xdr:colOff>
      <xdr:row>38</xdr:row>
      <xdr:rowOff>12974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37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340651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4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257497</xdr:rowOff>
    </xdr:from>
    <xdr:to>
      <xdr:col>15</xdr:col>
      <xdr:colOff>101600</xdr:colOff>
      <xdr:row>38</xdr:row>
      <xdr:rowOff>16197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38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46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
4,292
22.43
6,828,414
6,433,317
379,497
4,771,035
110,296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111725</xdr:rowOff>
    </xdr:from>
    <xdr:to>
      <xdr:col>24</xdr:col>
      <xdr:colOff>63500</xdr:colOff>
      <xdr:row>36</xdr:row>
      <xdr:rowOff>133093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3925"/>
          <a:ext cx="8382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133093</xdr:rowOff>
    </xdr:from>
    <xdr:to>
      <xdr:col>19</xdr:col>
      <xdr:colOff>177800</xdr:colOff>
      <xdr:row>36</xdr:row>
      <xdr:rowOff>146636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5293"/>
          <a:ext cx="889000" cy="1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146636</xdr:rowOff>
    </xdr:from>
    <xdr:to>
      <xdr:col>15</xdr:col>
      <xdr:colOff>50800</xdr:colOff>
      <xdr:row>37</xdr:row>
      <xdr:rowOff>5068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8836"/>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5068</xdr:rowOff>
    </xdr:from>
    <xdr:to>
      <xdr:col>10</xdr:col>
      <xdr:colOff>114300</xdr:colOff>
      <xdr:row>37</xdr:row>
      <xdr:rowOff>18346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8718"/>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60925</xdr:rowOff>
    </xdr:from>
    <xdr:to>
      <xdr:col>24</xdr:col>
      <xdr:colOff>114300</xdr:colOff>
      <xdr:row>36</xdr:row>
      <xdr:rowOff>162525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83802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82293</xdr:rowOff>
    </xdr:from>
    <xdr:to>
      <xdr:col>20</xdr:col>
      <xdr:colOff>38100</xdr:colOff>
      <xdr:row>37</xdr:row>
      <xdr:rowOff>12443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28970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95836</xdr:rowOff>
    </xdr:from>
    <xdr:to>
      <xdr:col>15</xdr:col>
      <xdr:colOff>101600</xdr:colOff>
      <xdr:row>37</xdr:row>
      <xdr:rowOff>25986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42513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125718</xdr:rowOff>
    </xdr:from>
    <xdr:to>
      <xdr:col>10</xdr:col>
      <xdr:colOff>165100</xdr:colOff>
      <xdr:row>37</xdr:row>
      <xdr:rowOff>55868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72395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138996</xdr:rowOff>
    </xdr:from>
    <xdr:to>
      <xdr:col>6</xdr:col>
      <xdr:colOff>38100</xdr:colOff>
      <xdr:row>37</xdr:row>
      <xdr:rowOff>69146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85673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163022</xdr:rowOff>
    </xdr:from>
    <xdr:to>
      <xdr:col>24</xdr:col>
      <xdr:colOff>63500</xdr:colOff>
      <xdr:row>57</xdr:row>
      <xdr:rowOff>44310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4222"/>
          <a:ext cx="8382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44310</xdr:rowOff>
    </xdr:from>
    <xdr:to>
      <xdr:col>19</xdr:col>
      <xdr:colOff>177800</xdr:colOff>
      <xdr:row>57</xdr:row>
      <xdr:rowOff>87579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6960"/>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37747</xdr:rowOff>
    </xdr:from>
    <xdr:to>
      <xdr:col>15</xdr:col>
      <xdr:colOff>50800</xdr:colOff>
      <xdr:row>57</xdr:row>
      <xdr:rowOff>87579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10397"/>
          <a:ext cx="889000" cy="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37747</xdr:rowOff>
    </xdr:from>
    <xdr:to>
      <xdr:col>10</xdr:col>
      <xdr:colOff>114300</xdr:colOff>
      <xdr:row>57</xdr:row>
      <xdr:rowOff>52381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0397"/>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112222</xdr:rowOff>
    </xdr:from>
    <xdr:to>
      <xdr:col>24</xdr:col>
      <xdr:colOff>114300</xdr:colOff>
      <xdr:row>57</xdr:row>
      <xdr:rowOff>42372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135099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164960</xdr:rowOff>
    </xdr:from>
    <xdr:to>
      <xdr:col>20</xdr:col>
      <xdr:colOff>38100</xdr:colOff>
      <xdr:row>57</xdr:row>
      <xdr:rowOff>95110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111637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36779</xdr:rowOff>
    </xdr:from>
    <xdr:to>
      <xdr:col>15</xdr:col>
      <xdr:colOff>101600</xdr:colOff>
      <xdr:row>57</xdr:row>
      <xdr:rowOff>138379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154906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158397</xdr:rowOff>
    </xdr:from>
    <xdr:to>
      <xdr:col>10</xdr:col>
      <xdr:colOff>165100</xdr:colOff>
      <xdr:row>57</xdr:row>
      <xdr:rowOff>88547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105074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1581</xdr:rowOff>
    </xdr:from>
    <xdr:to>
      <xdr:col>6</xdr:col>
      <xdr:colOff>38100</xdr:colOff>
      <xdr:row>57</xdr:row>
      <xdr:rowOff>103181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119708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105524</xdr:rowOff>
    </xdr:from>
    <xdr:to>
      <xdr:col>24</xdr:col>
      <xdr:colOff>63500</xdr:colOff>
      <xdr:row>78</xdr:row>
      <xdr:rowOff>131674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78624"/>
          <a:ext cx="8382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105524</xdr:rowOff>
    </xdr:from>
    <xdr:to>
      <xdr:col>19</xdr:col>
      <xdr:colOff>177800</xdr:colOff>
      <xdr:row>78</xdr:row>
      <xdr:rowOff>132156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78624"/>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106032</xdr:rowOff>
    </xdr:from>
    <xdr:to>
      <xdr:col>15</xdr:col>
      <xdr:colOff>50800</xdr:colOff>
      <xdr:row>78</xdr:row>
      <xdr:rowOff>132156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9132"/>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106032</xdr:rowOff>
    </xdr:from>
    <xdr:to>
      <xdr:col>10</xdr:col>
      <xdr:colOff>114300</xdr:colOff>
      <xdr:row>78</xdr:row>
      <xdr:rowOff>140881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79132"/>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80874</xdr:rowOff>
    </xdr:from>
    <xdr:to>
      <xdr:col>24</xdr:col>
      <xdr:colOff>114300</xdr:colOff>
      <xdr:row>79</xdr:row>
      <xdr:rowOff>11024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54724</xdr:rowOff>
    </xdr:from>
    <xdr:to>
      <xdr:col>20</xdr:col>
      <xdr:colOff>38100</xdr:colOff>
      <xdr:row>78</xdr:row>
      <xdr:rowOff>156324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147451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81356</xdr:rowOff>
    </xdr:from>
    <xdr:to>
      <xdr:col>15</xdr:col>
      <xdr:colOff>101600</xdr:colOff>
      <xdr:row>79</xdr:row>
      <xdr:rowOff>11506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55232</xdr:rowOff>
    </xdr:from>
    <xdr:to>
      <xdr:col>10</xdr:col>
      <xdr:colOff>165100</xdr:colOff>
      <xdr:row>78</xdr:row>
      <xdr:rowOff>156832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147959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90081</xdr:rowOff>
    </xdr:from>
    <xdr:to>
      <xdr:col>6</xdr:col>
      <xdr:colOff>38100</xdr:colOff>
      <xdr:row>79</xdr:row>
      <xdr:rowOff>20231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11358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72078</xdr:rowOff>
    </xdr:from>
    <xdr:to>
      <xdr:col>24</xdr:col>
      <xdr:colOff>63500</xdr:colOff>
      <xdr:row>95</xdr:row>
      <xdr:rowOff>90768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88378"/>
          <a:ext cx="838200" cy="19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72078</xdr:rowOff>
    </xdr:from>
    <xdr:to>
      <xdr:col>19</xdr:col>
      <xdr:colOff>177800</xdr:colOff>
      <xdr:row>95</xdr:row>
      <xdr:rowOff>155397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88378"/>
          <a:ext cx="889000" cy="2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155397</xdr:rowOff>
    </xdr:from>
    <xdr:to>
      <xdr:col>15</xdr:col>
      <xdr:colOff>50800</xdr:colOff>
      <xdr:row>96</xdr:row>
      <xdr:rowOff>69225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43147"/>
          <a:ext cx="889000" cy="8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69225</xdr:rowOff>
    </xdr:from>
    <xdr:to>
      <xdr:col>10</xdr:col>
      <xdr:colOff>114300</xdr:colOff>
      <xdr:row>96</xdr:row>
      <xdr:rowOff>129501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28425"/>
          <a:ext cx="889000" cy="6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39968</xdr:rowOff>
    </xdr:from>
    <xdr:to>
      <xdr:col>24</xdr:col>
      <xdr:colOff>114300</xdr:colOff>
      <xdr:row>95</xdr:row>
      <xdr:rowOff>141568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62845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21278</xdr:rowOff>
    </xdr:from>
    <xdr:to>
      <xdr:col>20</xdr:col>
      <xdr:colOff>38100</xdr:colOff>
      <xdr:row>94</xdr:row>
      <xdr:rowOff>122878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139405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1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104597</xdr:rowOff>
    </xdr:from>
    <xdr:to>
      <xdr:col>15</xdr:col>
      <xdr:colOff>101600</xdr:colOff>
      <xdr:row>96</xdr:row>
      <xdr:rowOff>34747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51274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18425</xdr:rowOff>
    </xdr:from>
    <xdr:to>
      <xdr:col>10</xdr:col>
      <xdr:colOff>165100</xdr:colOff>
      <xdr:row>96</xdr:row>
      <xdr:rowOff>120025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136552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78701</xdr:rowOff>
    </xdr:from>
    <xdr:to>
      <xdr:col>6</xdr:col>
      <xdr:colOff>38100</xdr:colOff>
      <xdr:row>97</xdr:row>
      <xdr:rowOff>8851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25378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27726</xdr:rowOff>
    </xdr:from>
    <xdr:to>
      <xdr:col>55</xdr:col>
      <xdr:colOff>0</xdr:colOff>
      <xdr:row>38</xdr:row>
      <xdr:rowOff>31426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42826"/>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99933</xdr:rowOff>
    </xdr:from>
    <xdr:to>
      <xdr:col>50</xdr:col>
      <xdr:colOff>114300</xdr:colOff>
      <xdr:row>38</xdr:row>
      <xdr:rowOff>31426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3583"/>
          <a:ext cx="889000" cy="1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99933</xdr:rowOff>
    </xdr:from>
    <xdr:to>
      <xdr:col>45</xdr:col>
      <xdr:colOff>177800</xdr:colOff>
      <xdr:row>38</xdr:row>
      <xdr:rowOff>65837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3583"/>
          <a:ext cx="889000" cy="1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53501</xdr:rowOff>
    </xdr:from>
    <xdr:to>
      <xdr:col>41</xdr:col>
      <xdr:colOff>50800</xdr:colOff>
      <xdr:row>38</xdr:row>
      <xdr:rowOff>65837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68601"/>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148376</xdr:rowOff>
    </xdr:from>
    <xdr:to>
      <xdr:col>55</xdr:col>
      <xdr:colOff>50800</xdr:colOff>
      <xdr:row>38</xdr:row>
      <xdr:rowOff>78526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171253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152076</xdr:rowOff>
    </xdr:from>
    <xdr:to>
      <xdr:col>50</xdr:col>
      <xdr:colOff>165100</xdr:colOff>
      <xdr:row>38</xdr:row>
      <xdr:rowOff>82226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98753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49133</xdr:rowOff>
    </xdr:from>
    <xdr:to>
      <xdr:col>46</xdr:col>
      <xdr:colOff>38100</xdr:colOff>
      <xdr:row>37</xdr:row>
      <xdr:rowOff>150733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167260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6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15037</xdr:rowOff>
    </xdr:from>
    <xdr:to>
      <xdr:col>41</xdr:col>
      <xdr:colOff>101600</xdr:colOff>
      <xdr:row>38</xdr:row>
      <xdr:rowOff>116637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133164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2701</xdr:rowOff>
    </xdr:from>
    <xdr:to>
      <xdr:col>36</xdr:col>
      <xdr:colOff>165100</xdr:colOff>
      <xdr:row>38</xdr:row>
      <xdr:rowOff>104301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120827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137243</xdr:rowOff>
    </xdr:from>
    <xdr:to>
      <xdr:col>55</xdr:col>
      <xdr:colOff>0</xdr:colOff>
      <xdr:row>57</xdr:row>
      <xdr:rowOff>118448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38443"/>
          <a:ext cx="838200" cy="1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118448</xdr:rowOff>
    </xdr:from>
    <xdr:to>
      <xdr:col>50</xdr:col>
      <xdr:colOff>114300</xdr:colOff>
      <xdr:row>57</xdr:row>
      <xdr:rowOff>153196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9109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129867</xdr:rowOff>
    </xdr:from>
    <xdr:to>
      <xdr:col>45</xdr:col>
      <xdr:colOff>177800</xdr:colOff>
      <xdr:row>57</xdr:row>
      <xdr:rowOff>153196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02517"/>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29791</xdr:rowOff>
    </xdr:from>
    <xdr:to>
      <xdr:col>41</xdr:col>
      <xdr:colOff>50800</xdr:colOff>
      <xdr:row>57</xdr:row>
      <xdr:rowOff>129867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02441"/>
          <a:ext cx="8890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86443</xdr:rowOff>
    </xdr:from>
    <xdr:to>
      <xdr:col>55</xdr:col>
      <xdr:colOff>50800</xdr:colOff>
      <xdr:row>57</xdr:row>
      <xdr:rowOff>16593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109320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3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67648</xdr:rowOff>
    </xdr:from>
    <xdr:to>
      <xdr:col>50</xdr:col>
      <xdr:colOff>165100</xdr:colOff>
      <xdr:row>57</xdr:row>
      <xdr:rowOff>169248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160375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93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102396</xdr:rowOff>
    </xdr:from>
    <xdr:to>
      <xdr:col>46</xdr:col>
      <xdr:colOff>38100</xdr:colOff>
      <xdr:row>58</xdr:row>
      <xdr:rowOff>32546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49073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6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79067</xdr:rowOff>
    </xdr:from>
    <xdr:to>
      <xdr:col>41</xdr:col>
      <xdr:colOff>101600</xdr:colOff>
      <xdr:row>58</xdr:row>
      <xdr:rowOff>9217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25744</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150441</xdr:rowOff>
    </xdr:from>
    <xdr:to>
      <xdr:col>36</xdr:col>
      <xdr:colOff>165100</xdr:colOff>
      <xdr:row>57</xdr:row>
      <xdr:rowOff>80591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97118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5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116977</xdr:rowOff>
    </xdr:from>
    <xdr:to>
      <xdr:col>55</xdr:col>
      <xdr:colOff>0</xdr:colOff>
      <xdr:row>78</xdr:row>
      <xdr:rowOff>154682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90077"/>
          <a:ext cx="8382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154682</xdr:rowOff>
    </xdr:from>
    <xdr:to>
      <xdr:col>50</xdr:col>
      <xdr:colOff>114300</xdr:colOff>
      <xdr:row>79</xdr:row>
      <xdr:rowOff>39807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7782"/>
          <a:ext cx="889000" cy="5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39807</xdr:rowOff>
    </xdr:from>
    <xdr:to>
      <xdr:col>45</xdr:col>
      <xdr:colOff>177800</xdr:colOff>
      <xdr:row>79</xdr:row>
      <xdr:rowOff>43107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84357"/>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39844</xdr:rowOff>
    </xdr:from>
    <xdr:to>
      <xdr:col>41</xdr:col>
      <xdr:colOff>50800</xdr:colOff>
      <xdr:row>79</xdr:row>
      <xdr:rowOff>43107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84394"/>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66177</xdr:rowOff>
    </xdr:from>
    <xdr:to>
      <xdr:col>55</xdr:col>
      <xdr:colOff>50800</xdr:colOff>
      <xdr:row>78</xdr:row>
      <xdr:rowOff>167777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103882</xdr:rowOff>
    </xdr:from>
    <xdr:to>
      <xdr:col>50</xdr:col>
      <xdr:colOff>165100</xdr:colOff>
      <xdr:row>79</xdr:row>
      <xdr:rowOff>34032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25159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160457</xdr:rowOff>
    </xdr:from>
    <xdr:to>
      <xdr:col>46</xdr:col>
      <xdr:colOff>38100</xdr:colOff>
      <xdr:row>79</xdr:row>
      <xdr:rowOff>90607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81734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163757</xdr:rowOff>
    </xdr:from>
    <xdr:to>
      <xdr:col>41</xdr:col>
      <xdr:colOff>101600</xdr:colOff>
      <xdr:row>79</xdr:row>
      <xdr:rowOff>93907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85034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160494</xdr:rowOff>
    </xdr:from>
    <xdr:to>
      <xdr:col>36</xdr:col>
      <xdr:colOff>165100</xdr:colOff>
      <xdr:row>79</xdr:row>
      <xdr:rowOff>90644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81771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158220</xdr:rowOff>
    </xdr:from>
    <xdr:to>
      <xdr:col>55</xdr:col>
      <xdr:colOff>0</xdr:colOff>
      <xdr:row>94</xdr:row>
      <xdr:rowOff>66757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760170"/>
          <a:ext cx="838200" cy="42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66757</xdr:rowOff>
    </xdr:from>
    <xdr:to>
      <xdr:col>50</xdr:col>
      <xdr:colOff>114300</xdr:colOff>
      <xdr:row>94</xdr:row>
      <xdr:rowOff>77338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83057"/>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67828</xdr:rowOff>
    </xdr:from>
    <xdr:to>
      <xdr:col>45</xdr:col>
      <xdr:colOff>177800</xdr:colOff>
      <xdr:row>94</xdr:row>
      <xdr:rowOff>77338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18412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73935</xdr:rowOff>
    </xdr:from>
    <xdr:to>
      <xdr:col>41</xdr:col>
      <xdr:colOff>50800</xdr:colOff>
      <xdr:row>94</xdr:row>
      <xdr:rowOff>67828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675885"/>
          <a:ext cx="889000" cy="5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107420</xdr:rowOff>
    </xdr:from>
    <xdr:to>
      <xdr:col>55</xdr:col>
      <xdr:colOff>50800</xdr:colOff>
      <xdr:row>92</xdr:row>
      <xdr:rowOff>37570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7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130297</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56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15957</xdr:rowOff>
    </xdr:from>
    <xdr:to>
      <xdr:col>50</xdr:col>
      <xdr:colOff>165100</xdr:colOff>
      <xdr:row>94</xdr:row>
      <xdr:rowOff>117557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134084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0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26538</xdr:rowOff>
    </xdr:from>
    <xdr:to>
      <xdr:col>46</xdr:col>
      <xdr:colOff>38100</xdr:colOff>
      <xdr:row>94</xdr:row>
      <xdr:rowOff>128138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144665</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9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17028</xdr:rowOff>
    </xdr:from>
    <xdr:to>
      <xdr:col>41</xdr:col>
      <xdr:colOff>101600</xdr:colOff>
      <xdr:row>94</xdr:row>
      <xdr:rowOff>118628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135155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90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23135</xdr:rowOff>
    </xdr:from>
    <xdr:to>
      <xdr:col>36</xdr:col>
      <xdr:colOff>165100</xdr:colOff>
      <xdr:row>91</xdr:row>
      <xdr:rowOff>124735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6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141262</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40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129888</xdr:rowOff>
    </xdr:from>
    <xdr:to>
      <xdr:col>85</xdr:col>
      <xdr:colOff>127000</xdr:colOff>
      <xdr:row>78</xdr:row>
      <xdr:rowOff>136034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502988"/>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129888</xdr:rowOff>
    </xdr:from>
    <xdr:to>
      <xdr:col>81</xdr:col>
      <xdr:colOff>50800</xdr:colOff>
      <xdr:row>78</xdr:row>
      <xdr:rowOff>133572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502988"/>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133572</xdr:rowOff>
    </xdr:from>
    <xdr:to>
      <xdr:col>76</xdr:col>
      <xdr:colOff>114300</xdr:colOff>
      <xdr:row>78</xdr:row>
      <xdr:rowOff>133612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506672"/>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133538</xdr:rowOff>
    </xdr:from>
    <xdr:to>
      <xdr:col>71</xdr:col>
      <xdr:colOff>177800</xdr:colOff>
      <xdr:row>78</xdr:row>
      <xdr:rowOff>133612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506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85234</xdr:rowOff>
    </xdr:from>
    <xdr:to>
      <xdr:col>85</xdr:col>
      <xdr:colOff>177800</xdr:colOff>
      <xdr:row>79</xdr:row>
      <xdr:rowOff>15384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161</xdr:rowOff>
    </xdr:from>
    <xdr:ext cx="469744"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79088</xdr:rowOff>
    </xdr:from>
    <xdr:to>
      <xdr:col>81</xdr:col>
      <xdr:colOff>101600</xdr:colOff>
      <xdr:row>79</xdr:row>
      <xdr:rowOff>9238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365</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46428" y="1354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82772</xdr:rowOff>
    </xdr:from>
    <xdr:to>
      <xdr:col>76</xdr:col>
      <xdr:colOff>165100</xdr:colOff>
      <xdr:row>79</xdr:row>
      <xdr:rowOff>12922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4049</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5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82812</xdr:rowOff>
    </xdr:from>
    <xdr:to>
      <xdr:col>72</xdr:col>
      <xdr:colOff>38100</xdr:colOff>
      <xdr:row>79</xdr:row>
      <xdr:rowOff>12962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4089</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5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82738</xdr:rowOff>
    </xdr:from>
    <xdr:to>
      <xdr:col>67</xdr:col>
      <xdr:colOff>101600</xdr:colOff>
      <xdr:row>79</xdr:row>
      <xdr:rowOff>12888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4015</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5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xdr:rowOff>
    </xdr:from>
    <xdr:to>
      <xdr:col>85</xdr:col>
      <xdr:colOff>127000</xdr:colOff>
      <xdr:row>98</xdr:row>
      <xdr:rowOff>42704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02765"/>
          <a:ext cx="8382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26831</xdr:rowOff>
    </xdr:from>
    <xdr:to>
      <xdr:col>81</xdr:col>
      <xdr:colOff>50800</xdr:colOff>
      <xdr:row>98</xdr:row>
      <xdr:rowOff>665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86031"/>
          <a:ext cx="889000" cy="3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26831</xdr:rowOff>
    </xdr:from>
    <xdr:to>
      <xdr:col>76</xdr:col>
      <xdr:colOff>114300</xdr:colOff>
      <xdr:row>98</xdr:row>
      <xdr:rowOff>65080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86031"/>
          <a:ext cx="889000" cy="3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65080</xdr:rowOff>
    </xdr:from>
    <xdr:to>
      <xdr:col>71</xdr:col>
      <xdr:colOff>177800</xdr:colOff>
      <xdr:row>98</xdr:row>
      <xdr:rowOff>70258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67180"/>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163354</xdr:rowOff>
    </xdr:from>
    <xdr:to>
      <xdr:col>85</xdr:col>
      <xdr:colOff>177800</xdr:colOff>
      <xdr:row>98</xdr:row>
      <xdr:rowOff>93504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78281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121315</xdr:rowOff>
    </xdr:from>
    <xdr:to>
      <xdr:col>81</xdr:col>
      <xdr:colOff>101600</xdr:colOff>
      <xdr:row>98</xdr:row>
      <xdr:rowOff>51465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42592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147481</xdr:rowOff>
    </xdr:from>
    <xdr:to>
      <xdr:col>76</xdr:col>
      <xdr:colOff>165100</xdr:colOff>
      <xdr:row>96</xdr:row>
      <xdr:rowOff>77631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94158</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21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14280</xdr:rowOff>
    </xdr:from>
    <xdr:to>
      <xdr:col>72</xdr:col>
      <xdr:colOff>38100</xdr:colOff>
      <xdr:row>98</xdr:row>
      <xdr:rowOff>115880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107007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19458</xdr:rowOff>
    </xdr:from>
    <xdr:to>
      <xdr:col>67</xdr:col>
      <xdr:colOff>101600</xdr:colOff>
      <xdr:row>98</xdr:row>
      <xdr:rowOff>121058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112185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110256</xdr:rowOff>
    </xdr:from>
    <xdr:to>
      <xdr:col>116</xdr:col>
      <xdr:colOff>63500</xdr:colOff>
      <xdr:row>58</xdr:row>
      <xdr:rowOff>110554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54356"/>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110554</xdr:rowOff>
    </xdr:from>
    <xdr:to>
      <xdr:col>111</xdr:col>
      <xdr:colOff>177800</xdr:colOff>
      <xdr:row>58</xdr:row>
      <xdr:rowOff>111079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54654"/>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111079</xdr:rowOff>
    </xdr:from>
    <xdr:to>
      <xdr:col>107</xdr:col>
      <xdr:colOff>50800</xdr:colOff>
      <xdr:row>58</xdr:row>
      <xdr:rowOff>111262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551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99992</xdr:rowOff>
    </xdr:from>
    <xdr:to>
      <xdr:col>102</xdr:col>
      <xdr:colOff>114300</xdr:colOff>
      <xdr:row>58</xdr:row>
      <xdr:rowOff>111262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44092"/>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59456</xdr:rowOff>
    </xdr:from>
    <xdr:to>
      <xdr:col>116</xdr:col>
      <xdr:colOff>114300</xdr:colOff>
      <xdr:row>58</xdr:row>
      <xdr:rowOff>161056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145833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59754</xdr:rowOff>
    </xdr:from>
    <xdr:to>
      <xdr:col>112</xdr:col>
      <xdr:colOff>38100</xdr:colOff>
      <xdr:row>58</xdr:row>
      <xdr:rowOff>161354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152481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60279</xdr:rowOff>
    </xdr:from>
    <xdr:to>
      <xdr:col>107</xdr:col>
      <xdr:colOff>101600</xdr:colOff>
      <xdr:row>58</xdr:row>
      <xdr:rowOff>161879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153006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60462</xdr:rowOff>
    </xdr:from>
    <xdr:to>
      <xdr:col>102</xdr:col>
      <xdr:colOff>165100</xdr:colOff>
      <xdr:row>58</xdr:row>
      <xdr:rowOff>162062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153189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49192</xdr:rowOff>
    </xdr:from>
    <xdr:to>
      <xdr:col>98</xdr:col>
      <xdr:colOff>38100</xdr:colOff>
      <xdr:row>58</xdr:row>
      <xdr:rowOff>150792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141919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9942</xdr:rowOff>
    </xdr:from>
    <xdr:to>
      <xdr:col>116</xdr:col>
      <xdr:colOff>63500</xdr:colOff>
      <xdr:row>77</xdr:row>
      <xdr:rowOff>13015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211592"/>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9942</xdr:rowOff>
    </xdr:from>
    <xdr:to>
      <xdr:col>111</xdr:col>
      <xdr:colOff>177800</xdr:colOff>
      <xdr:row>77</xdr:row>
      <xdr:rowOff>33136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11592"/>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33136</xdr:rowOff>
    </xdr:from>
    <xdr:to>
      <xdr:col>107</xdr:col>
      <xdr:colOff>50800</xdr:colOff>
      <xdr:row>77</xdr:row>
      <xdr:rowOff>34393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3478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21130</xdr:rowOff>
    </xdr:from>
    <xdr:to>
      <xdr:col>102</xdr:col>
      <xdr:colOff>114300</xdr:colOff>
      <xdr:row>77</xdr:row>
      <xdr:rowOff>34393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22780"/>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133665</xdr:rowOff>
    </xdr:from>
    <xdr:to>
      <xdr:col>116</xdr:col>
      <xdr:colOff>114300</xdr:colOff>
      <xdr:row>77</xdr:row>
      <xdr:rowOff>63815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112092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4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130592</xdr:rowOff>
    </xdr:from>
    <xdr:to>
      <xdr:col>112</xdr:col>
      <xdr:colOff>38100</xdr:colOff>
      <xdr:row>77</xdr:row>
      <xdr:rowOff>60742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51869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153786</xdr:rowOff>
    </xdr:from>
    <xdr:to>
      <xdr:col>107</xdr:col>
      <xdr:colOff>101600</xdr:colOff>
      <xdr:row>77</xdr:row>
      <xdr:rowOff>83936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75063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155043</xdr:rowOff>
    </xdr:from>
    <xdr:to>
      <xdr:col>102</xdr:col>
      <xdr:colOff>165100</xdr:colOff>
      <xdr:row>77</xdr:row>
      <xdr:rowOff>85193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76320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141780</xdr:rowOff>
    </xdr:from>
    <xdr:to>
      <xdr:col>98</xdr:col>
      <xdr:colOff>38100</xdr:colOff>
      <xdr:row>77</xdr:row>
      <xdr:rowOff>71930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63057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類似団体と比較すると、人件費、物件費、扶助費、補助費等及び普通建設事業費（うち更新整備）が高い数値となっている。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人口規模に比して公共施設の保有量が多いため、これにかかる維持管理費が増加していることが要因のひとつとなっている。今後は、さらなる行財政改革を進め、施設の維持管理費を削減するほか、インソースの流れを重視し、委託費総額の圧縮に努め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新型コロナウイルス対応事業である子育て世帯臨時特別給付金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していたため、大きく減少となった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類似団体と比べて高くなっているのは、一部事務組合への負担金によるところが大きい。小規模自治体としては、事務の共同運営は不可欠だが、一部事務組合の負担金が過大とならないように、今後も注視していく。</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中央公民館等大規模改修工事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大きく増加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飛島聖苑の大規模改修工事を予定しているため、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類似団体を上回る見込みである。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
4,292
22.43
6,828,414
6,433,317
379,497
4,771,035
110,296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85122</xdr:rowOff>
    </xdr:from>
    <xdr:to>
      <xdr:col>24</xdr:col>
      <xdr:colOff>63500</xdr:colOff>
      <xdr:row>36</xdr:row>
      <xdr:rowOff>101810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57322"/>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101810</xdr:rowOff>
    </xdr:from>
    <xdr:to>
      <xdr:col>19</xdr:col>
      <xdr:colOff>177800</xdr:colOff>
      <xdr:row>36</xdr:row>
      <xdr:rowOff>128098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7401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103467</xdr:rowOff>
    </xdr:from>
    <xdr:to>
      <xdr:col>15</xdr:col>
      <xdr:colOff>50800</xdr:colOff>
      <xdr:row>36</xdr:row>
      <xdr:rowOff>128098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7566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100638</xdr:rowOff>
    </xdr:from>
    <xdr:to>
      <xdr:col>10</xdr:col>
      <xdr:colOff>114300</xdr:colOff>
      <xdr:row>36</xdr:row>
      <xdr:rowOff>103467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272838"/>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34322</xdr:rowOff>
    </xdr:from>
    <xdr:to>
      <xdr:col>24</xdr:col>
      <xdr:colOff>114300</xdr:colOff>
      <xdr:row>36</xdr:row>
      <xdr:rowOff>135922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57199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51010</xdr:rowOff>
    </xdr:from>
    <xdr:to>
      <xdr:col>20</xdr:col>
      <xdr:colOff>38100</xdr:colOff>
      <xdr:row>36</xdr:row>
      <xdr:rowOff>152610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169137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77298</xdr:rowOff>
    </xdr:from>
    <xdr:to>
      <xdr:col>15</xdr:col>
      <xdr:colOff>101600</xdr:colOff>
      <xdr:row>37</xdr:row>
      <xdr:rowOff>7448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23975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52667</xdr:rowOff>
    </xdr:from>
    <xdr:to>
      <xdr:col>10</xdr:col>
      <xdr:colOff>165100</xdr:colOff>
      <xdr:row>36</xdr:row>
      <xdr:rowOff>154267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170794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49838</xdr:rowOff>
    </xdr:from>
    <xdr:to>
      <xdr:col>6</xdr:col>
      <xdr:colOff>38100</xdr:colOff>
      <xdr:row>36</xdr:row>
      <xdr:rowOff>151438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167965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xdr:rowOff>
    </xdr:from>
    <xdr:to>
      <xdr:col>24</xdr:col>
      <xdr:colOff>63500</xdr:colOff>
      <xdr:row>58</xdr:row>
      <xdr:rowOff>6592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44657"/>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169414</xdr:rowOff>
    </xdr:from>
    <xdr:to>
      <xdr:col>19</xdr:col>
      <xdr:colOff>177800</xdr:colOff>
      <xdr:row>58</xdr:row>
      <xdr:rowOff>6592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599164"/>
          <a:ext cx="889000" cy="3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169414</xdr:rowOff>
    </xdr:from>
    <xdr:to>
      <xdr:col>15</xdr:col>
      <xdr:colOff>50800</xdr:colOff>
      <xdr:row>57</xdr:row>
      <xdr:rowOff>116592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99164"/>
          <a:ext cx="889000" cy="29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116592</xdr:rowOff>
    </xdr:from>
    <xdr:to>
      <xdr:col>10</xdr:col>
      <xdr:colOff>114300</xdr:colOff>
      <xdr:row>58</xdr:row>
      <xdr:rowOff>7382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89242"/>
          <a:ext cx="889000" cy="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121207</xdr:rowOff>
    </xdr:from>
    <xdr:to>
      <xdr:col>24</xdr:col>
      <xdr:colOff>114300</xdr:colOff>
      <xdr:row>58</xdr:row>
      <xdr:rowOff>51357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36134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0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127242</xdr:rowOff>
    </xdr:from>
    <xdr:to>
      <xdr:col>20</xdr:col>
      <xdr:colOff>38100</xdr:colOff>
      <xdr:row>58</xdr:row>
      <xdr:rowOff>57392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48519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118614</xdr:rowOff>
    </xdr:from>
    <xdr:to>
      <xdr:col>15</xdr:col>
      <xdr:colOff>101600</xdr:colOff>
      <xdr:row>56</xdr:row>
      <xdr:rowOff>48764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5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65291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65792</xdr:rowOff>
    </xdr:from>
    <xdr:to>
      <xdr:col>10</xdr:col>
      <xdr:colOff>165100</xdr:colOff>
      <xdr:row>57</xdr:row>
      <xdr:rowOff>167392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12469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128032</xdr:rowOff>
    </xdr:from>
    <xdr:to>
      <xdr:col>6</xdr:col>
      <xdr:colOff>38100</xdr:colOff>
      <xdr:row>58</xdr:row>
      <xdr:rowOff>58182</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49309</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1548</xdr:rowOff>
    </xdr:from>
    <xdr:to>
      <xdr:col>24</xdr:col>
      <xdr:colOff>63500</xdr:colOff>
      <xdr:row>74</xdr:row>
      <xdr:rowOff>134602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345948"/>
          <a:ext cx="838200" cy="47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1548</xdr:rowOff>
    </xdr:from>
    <xdr:to>
      <xdr:col>19</xdr:col>
      <xdr:colOff>177800</xdr:colOff>
      <xdr:row>74</xdr:row>
      <xdr:rowOff>124914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345948"/>
          <a:ext cx="889000" cy="46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124914</xdr:rowOff>
    </xdr:from>
    <xdr:to>
      <xdr:col>15</xdr:col>
      <xdr:colOff>50800</xdr:colOff>
      <xdr:row>75</xdr:row>
      <xdr:rowOff>82358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12214"/>
          <a:ext cx="889000" cy="1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29290</xdr:rowOff>
    </xdr:from>
    <xdr:to>
      <xdr:col>10</xdr:col>
      <xdr:colOff>114300</xdr:colOff>
      <xdr:row>75</xdr:row>
      <xdr:rowOff>82358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888040"/>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83802</xdr:rowOff>
    </xdr:from>
    <xdr:to>
      <xdr:col>24</xdr:col>
      <xdr:colOff>114300</xdr:colOff>
      <xdr:row>75</xdr:row>
      <xdr:rowOff>13952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122198</xdr:rowOff>
    </xdr:from>
    <xdr:to>
      <xdr:col>20</xdr:col>
      <xdr:colOff>38100</xdr:colOff>
      <xdr:row>72</xdr:row>
      <xdr:rowOff>52348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68875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74114</xdr:rowOff>
    </xdr:from>
    <xdr:to>
      <xdr:col>15</xdr:col>
      <xdr:colOff>101600</xdr:colOff>
      <xdr:row>75</xdr:row>
      <xdr:rowOff>4264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20791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3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31558</xdr:rowOff>
    </xdr:from>
    <xdr:to>
      <xdr:col>10</xdr:col>
      <xdr:colOff>165100</xdr:colOff>
      <xdr:row>75</xdr:row>
      <xdr:rowOff>133158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149685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149940</xdr:rowOff>
    </xdr:from>
    <xdr:to>
      <xdr:col>6</xdr:col>
      <xdr:colOff>38100</xdr:colOff>
      <xdr:row>75</xdr:row>
      <xdr:rowOff>80090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96617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53025</xdr:rowOff>
    </xdr:from>
    <xdr:to>
      <xdr:col>24</xdr:col>
      <xdr:colOff>63500</xdr:colOff>
      <xdr:row>95</xdr:row>
      <xdr:rowOff>149617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40775"/>
          <a:ext cx="838200" cy="9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149617</xdr:rowOff>
    </xdr:from>
    <xdr:to>
      <xdr:col>19</xdr:col>
      <xdr:colOff>177800</xdr:colOff>
      <xdr:row>96</xdr:row>
      <xdr:rowOff>41435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37367"/>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41836</xdr:rowOff>
    </xdr:from>
    <xdr:to>
      <xdr:col>15</xdr:col>
      <xdr:colOff>50800</xdr:colOff>
      <xdr:row>96</xdr:row>
      <xdr:rowOff>41435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29586"/>
          <a:ext cx="889000" cy="1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41836</xdr:rowOff>
    </xdr:from>
    <xdr:to>
      <xdr:col>10</xdr:col>
      <xdr:colOff>114300</xdr:colOff>
      <xdr:row>96</xdr:row>
      <xdr:rowOff>74394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29586"/>
          <a:ext cx="889000" cy="20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2225</xdr:rowOff>
    </xdr:from>
    <xdr:to>
      <xdr:col>24</xdr:col>
      <xdr:colOff>114300</xdr:colOff>
      <xdr:row>95</xdr:row>
      <xdr:rowOff>103825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25102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98817</xdr:rowOff>
    </xdr:from>
    <xdr:to>
      <xdr:col>20</xdr:col>
      <xdr:colOff>38100</xdr:colOff>
      <xdr:row>96</xdr:row>
      <xdr:rowOff>28967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20094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7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162085</xdr:rowOff>
    </xdr:from>
    <xdr:to>
      <xdr:col>15</xdr:col>
      <xdr:colOff>101600</xdr:colOff>
      <xdr:row>96</xdr:row>
      <xdr:rowOff>92235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83362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162486</xdr:rowOff>
    </xdr:from>
    <xdr:to>
      <xdr:col>10</xdr:col>
      <xdr:colOff>165100</xdr:colOff>
      <xdr:row>95</xdr:row>
      <xdr:rowOff>92636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109163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23594</xdr:rowOff>
    </xdr:from>
    <xdr:to>
      <xdr:col>6</xdr:col>
      <xdr:colOff>38100</xdr:colOff>
      <xdr:row>96</xdr:row>
      <xdr:rowOff>125194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141721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29972</xdr:rowOff>
    </xdr:from>
    <xdr:to>
      <xdr:col>55</xdr:col>
      <xdr:colOff>0</xdr:colOff>
      <xdr:row>37</xdr:row>
      <xdr:rowOff>34087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7362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34087</xdr:rowOff>
    </xdr:from>
    <xdr:to>
      <xdr:col>50</xdr:col>
      <xdr:colOff>114300</xdr:colOff>
      <xdr:row>37</xdr:row>
      <xdr:rowOff>44755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7773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44755</xdr:rowOff>
    </xdr:from>
    <xdr:to>
      <xdr:col>45</xdr:col>
      <xdr:colOff>177800</xdr:colOff>
      <xdr:row>37</xdr:row>
      <xdr:rowOff>86969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88405"/>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76073</xdr:rowOff>
    </xdr:from>
    <xdr:to>
      <xdr:col>41</xdr:col>
      <xdr:colOff>50800</xdr:colOff>
      <xdr:row>37</xdr:row>
      <xdr:rowOff>86969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1972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154737</xdr:rowOff>
    </xdr:from>
    <xdr:to>
      <xdr:col>50</xdr:col>
      <xdr:colOff>165100</xdr:colOff>
      <xdr:row>37</xdr:row>
      <xdr:rowOff>84887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101414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165405</xdr:rowOff>
    </xdr:from>
    <xdr:to>
      <xdr:col>46</xdr:col>
      <xdr:colOff>38100</xdr:colOff>
      <xdr:row>37</xdr:row>
      <xdr:rowOff>95555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112082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36169</xdr:rowOff>
    </xdr:from>
    <xdr:to>
      <xdr:col>41</xdr:col>
      <xdr:colOff>101600</xdr:colOff>
      <xdr:row>37</xdr:row>
      <xdr:rowOff>137769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154296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25273</xdr:rowOff>
    </xdr:from>
    <xdr:to>
      <xdr:col>36</xdr:col>
      <xdr:colOff>165100</xdr:colOff>
      <xdr:row>37</xdr:row>
      <xdr:rowOff>126873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143400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83809</xdr:rowOff>
    </xdr:from>
    <xdr:to>
      <xdr:col>55</xdr:col>
      <xdr:colOff>0</xdr:colOff>
      <xdr:row>58</xdr:row>
      <xdr:rowOff>86342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7909"/>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86342</xdr:rowOff>
    </xdr:from>
    <xdr:to>
      <xdr:col>50</xdr:col>
      <xdr:colOff>114300</xdr:colOff>
      <xdr:row>58</xdr:row>
      <xdr:rowOff>89860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0442"/>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86768</xdr:rowOff>
    </xdr:from>
    <xdr:to>
      <xdr:col>45</xdr:col>
      <xdr:colOff>177800</xdr:colOff>
      <xdr:row>58</xdr:row>
      <xdr:rowOff>89860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086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86768</xdr:rowOff>
    </xdr:from>
    <xdr:to>
      <xdr:col>41</xdr:col>
      <xdr:colOff>50800</xdr:colOff>
      <xdr:row>58</xdr:row>
      <xdr:rowOff>86896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086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33009</xdr:rowOff>
    </xdr:from>
    <xdr:to>
      <xdr:col>55</xdr:col>
      <xdr:colOff>50800</xdr:colOff>
      <xdr:row>58</xdr:row>
      <xdr:rowOff>134609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35542</xdr:rowOff>
    </xdr:from>
    <xdr:to>
      <xdr:col>50</xdr:col>
      <xdr:colOff>165100</xdr:colOff>
      <xdr:row>58</xdr:row>
      <xdr:rowOff>137142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128269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39060</xdr:rowOff>
    </xdr:from>
    <xdr:to>
      <xdr:col>46</xdr:col>
      <xdr:colOff>38100</xdr:colOff>
      <xdr:row>58</xdr:row>
      <xdr:rowOff>140660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131787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35968</xdr:rowOff>
    </xdr:from>
    <xdr:to>
      <xdr:col>41</xdr:col>
      <xdr:colOff>101600</xdr:colOff>
      <xdr:row>58</xdr:row>
      <xdr:rowOff>137568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128695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36096</xdr:rowOff>
    </xdr:from>
    <xdr:to>
      <xdr:col>36</xdr:col>
      <xdr:colOff>165100</xdr:colOff>
      <xdr:row>58</xdr:row>
      <xdr:rowOff>137696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128823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9009</xdr:rowOff>
    </xdr:from>
    <xdr:to>
      <xdr:col>55</xdr:col>
      <xdr:colOff>0</xdr:colOff>
      <xdr:row>79</xdr:row>
      <xdr:rowOff>12976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53559"/>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3291</xdr:rowOff>
    </xdr:from>
    <xdr:to>
      <xdr:col>50</xdr:col>
      <xdr:colOff>114300</xdr:colOff>
      <xdr:row>79</xdr:row>
      <xdr:rowOff>12976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47841"/>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3291</xdr:rowOff>
    </xdr:from>
    <xdr:to>
      <xdr:col>45</xdr:col>
      <xdr:colOff>177800</xdr:colOff>
      <xdr:row>79</xdr:row>
      <xdr:rowOff>11517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7841"/>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11517</xdr:rowOff>
    </xdr:from>
    <xdr:to>
      <xdr:col>41</xdr:col>
      <xdr:colOff>50800</xdr:colOff>
      <xdr:row>79</xdr:row>
      <xdr:rowOff>17334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6067"/>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129659</xdr:rowOff>
    </xdr:from>
    <xdr:to>
      <xdr:col>55</xdr:col>
      <xdr:colOff>50800</xdr:colOff>
      <xdr:row>79</xdr:row>
      <xdr:rowOff>59809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44586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133626</xdr:rowOff>
    </xdr:from>
    <xdr:to>
      <xdr:col>50</xdr:col>
      <xdr:colOff>165100</xdr:colOff>
      <xdr:row>79</xdr:row>
      <xdr:rowOff>63776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54903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123941</xdr:rowOff>
    </xdr:from>
    <xdr:to>
      <xdr:col>46</xdr:col>
      <xdr:colOff>38100</xdr:colOff>
      <xdr:row>79</xdr:row>
      <xdr:rowOff>54091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45218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132167</xdr:rowOff>
    </xdr:from>
    <xdr:to>
      <xdr:col>41</xdr:col>
      <xdr:colOff>101600</xdr:colOff>
      <xdr:row>79</xdr:row>
      <xdr:rowOff>62317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53444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9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137984</xdr:rowOff>
    </xdr:from>
    <xdr:to>
      <xdr:col>36</xdr:col>
      <xdr:colOff>165100</xdr:colOff>
      <xdr:row>79</xdr:row>
      <xdr:rowOff>68134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59261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57152</xdr:rowOff>
    </xdr:from>
    <xdr:to>
      <xdr:col>55</xdr:col>
      <xdr:colOff>0</xdr:colOff>
      <xdr:row>98</xdr:row>
      <xdr:rowOff>121721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59252"/>
          <a:ext cx="838200" cy="6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56158</xdr:rowOff>
    </xdr:from>
    <xdr:to>
      <xdr:col>50</xdr:col>
      <xdr:colOff>114300</xdr:colOff>
      <xdr:row>98</xdr:row>
      <xdr:rowOff>57152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58258"/>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56158</xdr:rowOff>
    </xdr:from>
    <xdr:to>
      <xdr:col>45</xdr:col>
      <xdr:colOff>177800</xdr:colOff>
      <xdr:row>98</xdr:row>
      <xdr:rowOff>115915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58258"/>
          <a:ext cx="889000" cy="5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71793</xdr:rowOff>
    </xdr:from>
    <xdr:to>
      <xdr:col>41</xdr:col>
      <xdr:colOff>50800</xdr:colOff>
      <xdr:row>98</xdr:row>
      <xdr:rowOff>115915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73893"/>
          <a:ext cx="889000" cy="4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70921</xdr:rowOff>
    </xdr:from>
    <xdr:to>
      <xdr:col>55</xdr:col>
      <xdr:colOff>50800</xdr:colOff>
      <xdr:row>99</xdr:row>
      <xdr:rowOff>1071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157298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6352</xdr:rowOff>
    </xdr:from>
    <xdr:to>
      <xdr:col>50</xdr:col>
      <xdr:colOff>165100</xdr:colOff>
      <xdr:row>98</xdr:row>
      <xdr:rowOff>107952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99079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0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5358</xdr:rowOff>
    </xdr:from>
    <xdr:to>
      <xdr:col>46</xdr:col>
      <xdr:colOff>38100</xdr:colOff>
      <xdr:row>98</xdr:row>
      <xdr:rowOff>106958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98085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9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65115</xdr:rowOff>
    </xdr:from>
    <xdr:to>
      <xdr:col>41</xdr:col>
      <xdr:colOff>101600</xdr:colOff>
      <xdr:row>98</xdr:row>
      <xdr:rowOff>166715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157842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20993</xdr:rowOff>
    </xdr:from>
    <xdr:to>
      <xdr:col>36</xdr:col>
      <xdr:colOff>165100</xdr:colOff>
      <xdr:row>98</xdr:row>
      <xdr:rowOff>122593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113720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9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139643</xdr:rowOff>
    </xdr:from>
    <xdr:to>
      <xdr:col>85</xdr:col>
      <xdr:colOff>127000</xdr:colOff>
      <xdr:row>36</xdr:row>
      <xdr:rowOff>58379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40393"/>
          <a:ext cx="838200" cy="9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58379</xdr:rowOff>
    </xdr:from>
    <xdr:to>
      <xdr:col>81</xdr:col>
      <xdr:colOff>50800</xdr:colOff>
      <xdr:row>37</xdr:row>
      <xdr:rowOff>53186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30579"/>
          <a:ext cx="889000" cy="1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99398</xdr:rowOff>
    </xdr:from>
    <xdr:to>
      <xdr:col>76</xdr:col>
      <xdr:colOff>114300</xdr:colOff>
      <xdr:row>37</xdr:row>
      <xdr:rowOff>53186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71598"/>
          <a:ext cx="889000" cy="1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37200</xdr:rowOff>
    </xdr:from>
    <xdr:to>
      <xdr:col>71</xdr:col>
      <xdr:colOff>177800</xdr:colOff>
      <xdr:row>36</xdr:row>
      <xdr:rowOff>99398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09400"/>
          <a:ext cx="889000" cy="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88843</xdr:rowOff>
    </xdr:from>
    <xdr:to>
      <xdr:col>85</xdr:col>
      <xdr:colOff>177800</xdr:colOff>
      <xdr:row>36</xdr:row>
      <xdr:rowOff>18993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111720</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7579</xdr:rowOff>
    </xdr:from>
    <xdr:to>
      <xdr:col>81</xdr:col>
      <xdr:colOff>101600</xdr:colOff>
      <xdr:row>36</xdr:row>
      <xdr:rowOff>109179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125706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2386</xdr:rowOff>
    </xdr:from>
    <xdr:to>
      <xdr:col>76</xdr:col>
      <xdr:colOff>165100</xdr:colOff>
      <xdr:row>37</xdr:row>
      <xdr:rowOff>103986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120513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48598</xdr:rowOff>
    </xdr:from>
    <xdr:to>
      <xdr:col>72</xdr:col>
      <xdr:colOff>38100</xdr:colOff>
      <xdr:row>36</xdr:row>
      <xdr:rowOff>150198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166725</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5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157850</xdr:rowOff>
    </xdr:from>
    <xdr:to>
      <xdr:col>67</xdr:col>
      <xdr:colOff>101600</xdr:colOff>
      <xdr:row>36</xdr:row>
      <xdr:rowOff>88000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104527</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59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130750</xdr:rowOff>
    </xdr:from>
    <xdr:to>
      <xdr:col>85</xdr:col>
      <xdr:colOff>127000</xdr:colOff>
      <xdr:row>56</xdr:row>
      <xdr:rowOff>52653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703250"/>
          <a:ext cx="838200" cy="9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52653</xdr:rowOff>
    </xdr:from>
    <xdr:to>
      <xdr:col>81</xdr:col>
      <xdr:colOff>50800</xdr:colOff>
      <xdr:row>56</xdr:row>
      <xdr:rowOff>151584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53853"/>
          <a:ext cx="889000" cy="9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120555</xdr:rowOff>
    </xdr:from>
    <xdr:to>
      <xdr:col>76</xdr:col>
      <xdr:colOff>114300</xdr:colOff>
      <xdr:row>56</xdr:row>
      <xdr:rowOff>151584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21755"/>
          <a:ext cx="889000" cy="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3611</xdr:rowOff>
    </xdr:from>
    <xdr:to>
      <xdr:col>71</xdr:col>
      <xdr:colOff>177800</xdr:colOff>
      <xdr:row>56</xdr:row>
      <xdr:rowOff>120555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261911"/>
          <a:ext cx="8890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79950</xdr:rowOff>
    </xdr:from>
    <xdr:to>
      <xdr:col>85</xdr:col>
      <xdr:colOff>177800</xdr:colOff>
      <xdr:row>51</xdr:row>
      <xdr:rowOff>10100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166327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5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1853</xdr:rowOff>
    </xdr:from>
    <xdr:to>
      <xdr:col>81</xdr:col>
      <xdr:colOff>101600</xdr:colOff>
      <xdr:row>56</xdr:row>
      <xdr:rowOff>103453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119980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100784</xdr:rowOff>
    </xdr:from>
    <xdr:to>
      <xdr:col>76</xdr:col>
      <xdr:colOff>165100</xdr:colOff>
      <xdr:row>57</xdr:row>
      <xdr:rowOff>30934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22061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9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69755</xdr:rowOff>
    </xdr:from>
    <xdr:to>
      <xdr:col>72</xdr:col>
      <xdr:colOff>38100</xdr:colOff>
      <xdr:row>56</xdr:row>
      <xdr:rowOff>171355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16432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124261</xdr:rowOff>
    </xdr:from>
    <xdr:to>
      <xdr:col>67</xdr:col>
      <xdr:colOff>101600</xdr:colOff>
      <xdr:row>54</xdr:row>
      <xdr:rowOff>54411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70938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129888</xdr:rowOff>
    </xdr:from>
    <xdr:to>
      <xdr:col>85</xdr:col>
      <xdr:colOff>127000</xdr:colOff>
      <xdr:row>98</xdr:row>
      <xdr:rowOff>136034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931988"/>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129888</xdr:rowOff>
    </xdr:from>
    <xdr:to>
      <xdr:col>81</xdr:col>
      <xdr:colOff>50800</xdr:colOff>
      <xdr:row>98</xdr:row>
      <xdr:rowOff>133572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931988"/>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133572</xdr:rowOff>
    </xdr:from>
    <xdr:to>
      <xdr:col>76</xdr:col>
      <xdr:colOff>114300</xdr:colOff>
      <xdr:row>98</xdr:row>
      <xdr:rowOff>133612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935672"/>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133538</xdr:rowOff>
    </xdr:from>
    <xdr:to>
      <xdr:col>71</xdr:col>
      <xdr:colOff>177800</xdr:colOff>
      <xdr:row>98</xdr:row>
      <xdr:rowOff>133612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935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85234</xdr:rowOff>
    </xdr:from>
    <xdr:to>
      <xdr:col>85</xdr:col>
      <xdr:colOff>177800</xdr:colOff>
      <xdr:row>99</xdr:row>
      <xdr:rowOff>15384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161</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8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79088</xdr:rowOff>
    </xdr:from>
    <xdr:to>
      <xdr:col>81</xdr:col>
      <xdr:colOff>101600</xdr:colOff>
      <xdr:row>99</xdr:row>
      <xdr:rowOff>9238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365</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9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82772</xdr:rowOff>
    </xdr:from>
    <xdr:to>
      <xdr:col>76</xdr:col>
      <xdr:colOff>165100</xdr:colOff>
      <xdr:row>99</xdr:row>
      <xdr:rowOff>12922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4049</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697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82812</xdr:rowOff>
    </xdr:from>
    <xdr:to>
      <xdr:col>72</xdr:col>
      <xdr:colOff>38100</xdr:colOff>
      <xdr:row>99</xdr:row>
      <xdr:rowOff>12962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4089</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69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82738</xdr:rowOff>
    </xdr:from>
    <xdr:to>
      <xdr:col>67</xdr:col>
      <xdr:colOff>101600</xdr:colOff>
      <xdr:row>99</xdr:row>
      <xdr:rowOff>12888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4015</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類似団体と比較すると、議会費、民生費、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労働費、消防費及び教育費が高い数値となっている。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議会費：これまで大きな増減はないものの、主に物件費が類似団体と比べて高いため、類似団体に比して高い水準で推移している。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第一保育所大規模改修工事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今後は横ばい又は微増で推移していく見込みである。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衛生費：すこやかセンター（温水プール等）の光熱水費の高騰により増加した。今後も飛島聖苑の大規模改修工事が予定されているため、類似団体平均を上回る見込みである。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労働費：シルバー人材センターへの補助金であり、人件費の高騰により年々増加傾向にある。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消防費：梅之郷地区津波一時避難所建設工事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（繰越事業）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により増加した。避難所整備は一通り完了したため、今後は平準化していく見込みである。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教育費：中央公民館大規模改修工事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により大きく増加した。令和５年度から飛島学園の給食費無償化が始まるので、今後も類似団体平均を上回る見込みである。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年度から標準財政規模の概ね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％である９億円の維持を目標としている。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実質収支額は、多少の変動があるものの、毎年度継続して黒字を確保している。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年度から概ね横ばいで推移している。本村においては、繰上償還金がなく、財政調整基金残高の変動もないため、実質単年度収支は、単年度収支と同値となる。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6828414</v>
      </c>
      <c r="BO4" s="371"/>
      <c r="BP4" s="371"/>
      <c r="BQ4" s="371"/>
      <c r="BR4" s="371"/>
      <c r="BS4" s="371"/>
      <c r="BT4" s="371"/>
      <c r="BU4" s="372"/>
      <c r="BV4" s="370">
        <v>6462671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v>
      </c>
      <c r="CU4" s="377"/>
      <c r="CV4" s="377"/>
      <c r="CW4" s="377"/>
      <c r="CX4" s="377"/>
      <c r="CY4" s="377"/>
      <c r="CZ4" s="377"/>
      <c r="DA4" s="378"/>
      <c r="DB4" s="376">
        <v>8.3000000000000007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6433317</v>
      </c>
      <c r="BO5" s="408"/>
      <c r="BP5" s="408"/>
      <c r="BQ5" s="408"/>
      <c r="BR5" s="408"/>
      <c r="BS5" s="408"/>
      <c r="BT5" s="408"/>
      <c r="BU5" s="409"/>
      <c r="BV5" s="407">
        <v>5814476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68.7</v>
      </c>
      <c r="CU5" s="405"/>
      <c r="CV5" s="405"/>
      <c r="CW5" s="405"/>
      <c r="CX5" s="405"/>
      <c r="CY5" s="405"/>
      <c r="CZ5" s="405"/>
      <c r="DA5" s="406"/>
      <c r="DB5" s="404">
        <v>73.599999999999994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395097</v>
      </c>
      <c r="BO6" s="408"/>
      <c r="BP6" s="408"/>
      <c r="BQ6" s="408"/>
      <c r="BR6" s="408"/>
      <c r="BS6" s="408"/>
      <c r="BT6" s="408"/>
      <c r="BU6" s="409"/>
      <c r="BV6" s="407">
        <v>648195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68.7</v>
      </c>
      <c r="CU6" s="445"/>
      <c r="CV6" s="445"/>
      <c r="CW6" s="445"/>
      <c r="CX6" s="445"/>
      <c r="CY6" s="445"/>
      <c r="CZ6" s="445"/>
      <c r="DA6" s="446"/>
      <c r="DB6" s="444">
        <v>73.599999999999994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15600</v>
      </c>
      <c r="BO7" s="408"/>
      <c r="BP7" s="408"/>
      <c r="BQ7" s="408"/>
      <c r="BR7" s="408"/>
      <c r="BS7" s="408"/>
      <c r="BT7" s="408"/>
      <c r="BU7" s="409"/>
      <c r="BV7" s="407">
        <v>278433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4771035</v>
      </c>
      <c r="CU7" s="408"/>
      <c r="CV7" s="408"/>
      <c r="CW7" s="408"/>
      <c r="CX7" s="408"/>
      <c r="CY7" s="408"/>
      <c r="CZ7" s="408"/>
      <c r="DA7" s="409"/>
      <c r="DB7" s="407">
        <v>4433179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379497</v>
      </c>
      <c r="BO8" s="408"/>
      <c r="BP8" s="408"/>
      <c r="BQ8" s="408"/>
      <c r="BR8" s="408"/>
      <c r="BS8" s="408"/>
      <c r="BT8" s="408"/>
      <c r="BU8" s="409"/>
      <c r="BV8" s="407">
        <v>369762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2.02</v>
      </c>
      <c r="CU8" s="448"/>
      <c r="CV8" s="448"/>
      <c r="CW8" s="448"/>
      <c r="CX8" s="448"/>
      <c r="CY8" s="448"/>
      <c r="CZ8" s="448"/>
      <c r="DA8" s="449"/>
      <c r="DB8" s="447">
        <v>2.1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4575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9735</v>
      </c>
      <c r="BO9" s="408"/>
      <c r="BP9" s="408"/>
      <c r="BQ9" s="408"/>
      <c r="BR9" s="408"/>
      <c r="BS9" s="408"/>
      <c r="BT9" s="408"/>
      <c r="BU9" s="409"/>
      <c r="BV9" s="407">
        <v>-21015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0.1</v>
      </c>
      <c r="CU9" s="405"/>
      <c r="CV9" s="405"/>
      <c r="CW9" s="405"/>
      <c r="CX9" s="405"/>
      <c r="CY9" s="405"/>
      <c r="CZ9" s="405"/>
      <c r="DA9" s="406"/>
      <c r="DB9" s="404">
        <v>0.4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4397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187675</v>
      </c>
      <c r="BO10" s="408"/>
      <c r="BP10" s="408"/>
      <c r="BQ10" s="408"/>
      <c r="BR10" s="408"/>
      <c r="BS10" s="408"/>
      <c r="BT10" s="408"/>
      <c r="BU10" s="409"/>
      <c r="BV10" s="407">
        <v>272146</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4657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187675</v>
      </c>
      <c r="BO12" s="408"/>
      <c r="BP12" s="408"/>
      <c r="BQ12" s="408"/>
      <c r="BR12" s="408"/>
      <c r="BS12" s="408"/>
      <c r="BT12" s="408"/>
      <c r="BU12" s="409"/>
      <c r="BV12" s="407">
        <v>272146</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4292</v>
      </c>
      <c r="S13" s="492"/>
      <c r="T13" s="492"/>
      <c r="U13" s="492"/>
      <c r="V13" s="493"/>
      <c r="W13" s="423" t="s">
        <v>141</v>
      </c>
      <c r="X13" s="424"/>
      <c r="Y13" s="424"/>
      <c r="Z13" s="424"/>
      <c r="AA13" s="424"/>
      <c r="AB13" s="414"/>
      <c r="AC13" s="458">
        <v>232</v>
      </c>
      <c r="AD13" s="459"/>
      <c r="AE13" s="459"/>
      <c r="AF13" s="459"/>
      <c r="AG13" s="501"/>
      <c r="AH13" s="458">
        <v>279</v>
      </c>
      <c r="AI13" s="459"/>
      <c r="AJ13" s="459"/>
      <c r="AK13" s="459"/>
      <c r="AL13" s="460"/>
      <c r="AM13" s="436" t="s">
        <v>142</v>
      </c>
      <c r="AN13" s="437"/>
      <c r="AO13" s="437"/>
      <c r="AP13" s="437"/>
      <c r="AQ13" s="437"/>
      <c r="AR13" s="437"/>
      <c r="AS13" s="437"/>
      <c r="AT13" s="438"/>
      <c r="AU13" s="439" t="s">
        <v>104</v>
      </c>
      <c r="AV13" s="440"/>
      <c r="AW13" s="440"/>
      <c r="AX13" s="440"/>
      <c r="AY13" s="441" t="s">
        <v>143</v>
      </c>
      <c r="AZ13" s="442"/>
      <c r="BA13" s="442"/>
      <c r="BB13" s="442"/>
      <c r="BC13" s="442"/>
      <c r="BD13" s="442"/>
      <c r="BE13" s="442"/>
      <c r="BF13" s="442"/>
      <c r="BG13" s="442"/>
      <c r="BH13" s="442"/>
      <c r="BI13" s="442"/>
      <c r="BJ13" s="442"/>
      <c r="BK13" s="442"/>
      <c r="BL13" s="442"/>
      <c r="BM13" s="443"/>
      <c r="BN13" s="407">
        <v>9735</v>
      </c>
      <c r="BO13" s="408"/>
      <c r="BP13" s="408"/>
      <c r="BQ13" s="408"/>
      <c r="BR13" s="408"/>
      <c r="BS13" s="408"/>
      <c r="BT13" s="408"/>
      <c r="BU13" s="409"/>
      <c r="BV13" s="407">
        <v>-21015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-0.8</v>
      </c>
      <c r="CU13" s="405"/>
      <c r="CV13" s="405"/>
      <c r="CW13" s="405"/>
      <c r="CX13" s="405"/>
      <c r="CY13" s="405"/>
      <c r="CZ13" s="405"/>
      <c r="DA13" s="406"/>
      <c r="DB13" s="404">
        <v>-0.9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4706</v>
      </c>
      <c r="S14" s="492"/>
      <c r="T14" s="492"/>
      <c r="U14" s="492"/>
      <c r="V14" s="493"/>
      <c r="W14" s="397"/>
      <c r="X14" s="398"/>
      <c r="Y14" s="398"/>
      <c r="Z14" s="398"/>
      <c r="AA14" s="398"/>
      <c r="AB14" s="387"/>
      <c r="AC14" s="494">
        <v>9.6999999999999993</v>
      </c>
      <c r="AD14" s="495"/>
      <c r="AE14" s="495"/>
      <c r="AF14" s="495"/>
      <c r="AG14" s="496"/>
      <c r="AH14" s="494">
        <v>11.7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4368</v>
      </c>
      <c r="S15" s="492"/>
      <c r="T15" s="492"/>
      <c r="U15" s="492"/>
      <c r="V15" s="493"/>
      <c r="W15" s="423" t="s">
        <v>147</v>
      </c>
      <c r="X15" s="424"/>
      <c r="Y15" s="424"/>
      <c r="Z15" s="424"/>
      <c r="AA15" s="424"/>
      <c r="AB15" s="414"/>
      <c r="AC15" s="458">
        <v>721</v>
      </c>
      <c r="AD15" s="459"/>
      <c r="AE15" s="459"/>
      <c r="AF15" s="459"/>
      <c r="AG15" s="501"/>
      <c r="AH15" s="458">
        <v>700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3648336</v>
      </c>
      <c r="BO15" s="371"/>
      <c r="BP15" s="371"/>
      <c r="BQ15" s="371"/>
      <c r="BR15" s="371"/>
      <c r="BS15" s="371"/>
      <c r="BT15" s="371"/>
      <c r="BU15" s="372"/>
      <c r="BV15" s="370">
        <v>3405132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30.1</v>
      </c>
      <c r="AD16" s="495"/>
      <c r="AE16" s="495"/>
      <c r="AF16" s="495"/>
      <c r="AG16" s="496"/>
      <c r="AH16" s="494">
        <v>29.3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1816643</v>
      </c>
      <c r="BO16" s="408"/>
      <c r="BP16" s="408"/>
      <c r="BQ16" s="408"/>
      <c r="BR16" s="408"/>
      <c r="BS16" s="408"/>
      <c r="BT16" s="408"/>
      <c r="BU16" s="409"/>
      <c r="BV16" s="407">
        <v>1821080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1443</v>
      </c>
      <c r="AD17" s="459"/>
      <c r="AE17" s="459"/>
      <c r="AF17" s="459"/>
      <c r="AG17" s="501"/>
      <c r="AH17" s="458">
        <v>1408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4771035</v>
      </c>
      <c r="BO17" s="408"/>
      <c r="BP17" s="408"/>
      <c r="BQ17" s="408"/>
      <c r="BR17" s="408"/>
      <c r="BS17" s="408"/>
      <c r="BT17" s="408"/>
      <c r="BU17" s="409"/>
      <c r="BV17" s="407">
        <v>4433179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22.43</v>
      </c>
      <c r="M18" s="531"/>
      <c r="N18" s="531"/>
      <c r="O18" s="531"/>
      <c r="P18" s="531"/>
      <c r="Q18" s="531"/>
      <c r="R18" s="532"/>
      <c r="S18" s="532"/>
      <c r="T18" s="532"/>
      <c r="U18" s="532"/>
      <c r="V18" s="533"/>
      <c r="W18" s="425"/>
      <c r="X18" s="426"/>
      <c r="Y18" s="426"/>
      <c r="Z18" s="426"/>
      <c r="AA18" s="426"/>
      <c r="AB18" s="417"/>
      <c r="AC18" s="534">
        <v>60.2</v>
      </c>
      <c r="AD18" s="535"/>
      <c r="AE18" s="535"/>
      <c r="AF18" s="535"/>
      <c r="AG18" s="536"/>
      <c r="AH18" s="534">
        <v>59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3407007</v>
      </c>
      <c r="BO18" s="408"/>
      <c r="BP18" s="408"/>
      <c r="BQ18" s="408"/>
      <c r="BR18" s="408"/>
      <c r="BS18" s="408"/>
      <c r="BT18" s="408"/>
      <c r="BU18" s="409"/>
      <c r="BV18" s="407">
        <v>3340424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204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5856521</v>
      </c>
      <c r="BO19" s="408"/>
      <c r="BP19" s="408"/>
      <c r="BQ19" s="408"/>
      <c r="BR19" s="408"/>
      <c r="BS19" s="408"/>
      <c r="BT19" s="408"/>
      <c r="BU19" s="409"/>
      <c r="BV19" s="407">
        <v>5366359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1506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110296</v>
      </c>
      <c r="BO22" s="371"/>
      <c r="BP22" s="371"/>
      <c r="BQ22" s="371"/>
      <c r="BR22" s="371"/>
      <c r="BS22" s="371"/>
      <c r="BT22" s="371"/>
      <c r="BU22" s="372"/>
      <c r="BV22" s="370">
        <v>117648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t="s">
        <v>171</v>
      </c>
      <c r="BO23" s="408"/>
      <c r="BP23" s="408"/>
      <c r="BQ23" s="408"/>
      <c r="BR23" s="408"/>
      <c r="BS23" s="408"/>
      <c r="BT23" s="408"/>
      <c r="BU23" s="409"/>
      <c r="BV23" s="407" t="s">
        <v>139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8400</v>
      </c>
      <c r="R24" s="459"/>
      <c r="S24" s="459"/>
      <c r="T24" s="459"/>
      <c r="U24" s="459"/>
      <c r="V24" s="501"/>
      <c r="W24" s="553"/>
      <c r="X24" s="554"/>
      <c r="Y24" s="555"/>
      <c r="Z24" s="457" t="s">
        <v>173</v>
      </c>
      <c r="AA24" s="437"/>
      <c r="AB24" s="437"/>
      <c r="AC24" s="437"/>
      <c r="AD24" s="437"/>
      <c r="AE24" s="437"/>
      <c r="AF24" s="437"/>
      <c r="AG24" s="438"/>
      <c r="AH24" s="458">
        <v>103</v>
      </c>
      <c r="AI24" s="459"/>
      <c r="AJ24" s="459"/>
      <c r="AK24" s="459"/>
      <c r="AL24" s="501"/>
      <c r="AM24" s="458">
        <v>299833</v>
      </c>
      <c r="AN24" s="459"/>
      <c r="AO24" s="459"/>
      <c r="AP24" s="459"/>
      <c r="AQ24" s="459"/>
      <c r="AR24" s="501"/>
      <c r="AS24" s="458">
        <v>2911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110296</v>
      </c>
      <c r="BO24" s="408"/>
      <c r="BP24" s="408"/>
      <c r="BQ24" s="408"/>
      <c r="BR24" s="408"/>
      <c r="BS24" s="408"/>
      <c r="BT24" s="408"/>
      <c r="BU24" s="409"/>
      <c r="BV24" s="407">
        <v>117648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7050</v>
      </c>
      <c r="R25" s="459"/>
      <c r="S25" s="459"/>
      <c r="T25" s="459"/>
      <c r="U25" s="459"/>
      <c r="V25" s="501"/>
      <c r="W25" s="553"/>
      <c r="X25" s="554"/>
      <c r="Y25" s="555"/>
      <c r="Z25" s="457" t="s">
        <v>176</v>
      </c>
      <c r="AA25" s="437"/>
      <c r="AB25" s="437"/>
      <c r="AC25" s="437"/>
      <c r="AD25" s="437"/>
      <c r="AE25" s="437"/>
      <c r="AF25" s="437"/>
      <c r="AG25" s="438"/>
      <c r="AH25" s="458" t="s">
        <v>171</v>
      </c>
      <c r="AI25" s="459"/>
      <c r="AJ25" s="459"/>
      <c r="AK25" s="459"/>
      <c r="AL25" s="501"/>
      <c r="AM25" s="458" t="s">
        <v>171</v>
      </c>
      <c r="AN25" s="459"/>
      <c r="AO25" s="459"/>
      <c r="AP25" s="459"/>
      <c r="AQ25" s="459"/>
      <c r="AR25" s="501"/>
      <c r="AS25" s="458" t="s">
        <v>171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42332</v>
      </c>
      <c r="BO25" s="371"/>
      <c r="BP25" s="371"/>
      <c r="BQ25" s="371"/>
      <c r="BR25" s="371"/>
      <c r="BS25" s="371"/>
      <c r="BT25" s="371"/>
      <c r="BU25" s="372"/>
      <c r="BV25" s="370">
        <v>56880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6550</v>
      </c>
      <c r="R26" s="459"/>
      <c r="S26" s="459"/>
      <c r="T26" s="459"/>
      <c r="U26" s="459"/>
      <c r="V26" s="501"/>
      <c r="W26" s="553"/>
      <c r="X26" s="554"/>
      <c r="Y26" s="555"/>
      <c r="Z26" s="457" t="s">
        <v>179</v>
      </c>
      <c r="AA26" s="559"/>
      <c r="AB26" s="559"/>
      <c r="AC26" s="559"/>
      <c r="AD26" s="559"/>
      <c r="AE26" s="559"/>
      <c r="AF26" s="559"/>
      <c r="AG26" s="560"/>
      <c r="AH26" s="458" t="s">
        <v>171</v>
      </c>
      <c r="AI26" s="459"/>
      <c r="AJ26" s="459"/>
      <c r="AK26" s="459"/>
      <c r="AL26" s="501"/>
      <c r="AM26" s="458" t="s">
        <v>171</v>
      </c>
      <c r="AN26" s="459"/>
      <c r="AO26" s="459"/>
      <c r="AP26" s="459"/>
      <c r="AQ26" s="459"/>
      <c r="AR26" s="501"/>
      <c r="AS26" s="458" t="s">
        <v>171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171</v>
      </c>
      <c r="BO26" s="408"/>
      <c r="BP26" s="408"/>
      <c r="BQ26" s="408"/>
      <c r="BR26" s="408"/>
      <c r="BS26" s="408"/>
      <c r="BT26" s="408"/>
      <c r="BU26" s="409"/>
      <c r="BV26" s="407" t="s">
        <v>171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3950</v>
      </c>
      <c r="R27" s="459"/>
      <c r="S27" s="459"/>
      <c r="T27" s="459"/>
      <c r="U27" s="459"/>
      <c r="V27" s="501"/>
      <c r="W27" s="553"/>
      <c r="X27" s="554"/>
      <c r="Y27" s="555"/>
      <c r="Z27" s="457" t="s">
        <v>182</v>
      </c>
      <c r="AA27" s="437"/>
      <c r="AB27" s="437"/>
      <c r="AC27" s="437"/>
      <c r="AD27" s="437"/>
      <c r="AE27" s="437"/>
      <c r="AF27" s="437"/>
      <c r="AG27" s="438"/>
      <c r="AH27" s="458" t="s">
        <v>171</v>
      </c>
      <c r="AI27" s="459"/>
      <c r="AJ27" s="459"/>
      <c r="AK27" s="459"/>
      <c r="AL27" s="501"/>
      <c r="AM27" s="458" t="s">
        <v>171</v>
      </c>
      <c r="AN27" s="459"/>
      <c r="AO27" s="459"/>
      <c r="AP27" s="459"/>
      <c r="AQ27" s="459"/>
      <c r="AR27" s="501"/>
      <c r="AS27" s="458" t="s">
        <v>139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313786</v>
      </c>
      <c r="BO27" s="527"/>
      <c r="BP27" s="527"/>
      <c r="BQ27" s="527"/>
      <c r="BR27" s="527"/>
      <c r="BS27" s="527"/>
      <c r="BT27" s="527"/>
      <c r="BU27" s="528"/>
      <c r="BV27" s="526">
        <v>313540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3100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171</v>
      </c>
      <c r="AN28" s="459"/>
      <c r="AO28" s="459"/>
      <c r="AP28" s="459"/>
      <c r="AQ28" s="459"/>
      <c r="AR28" s="501"/>
      <c r="AS28" s="458" t="s">
        <v>171</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900000</v>
      </c>
      <c r="BO28" s="371"/>
      <c r="BP28" s="371"/>
      <c r="BQ28" s="371"/>
      <c r="BR28" s="371"/>
      <c r="BS28" s="371"/>
      <c r="BT28" s="371"/>
      <c r="BU28" s="372"/>
      <c r="BV28" s="370">
        <v>900000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8</v>
      </c>
      <c r="M29" s="459"/>
      <c r="N29" s="459"/>
      <c r="O29" s="459"/>
      <c r="P29" s="501"/>
      <c r="Q29" s="458">
        <v>2900</v>
      </c>
      <c r="R29" s="459"/>
      <c r="S29" s="459"/>
      <c r="T29" s="459"/>
      <c r="U29" s="459"/>
      <c r="V29" s="501"/>
      <c r="W29" s="556"/>
      <c r="X29" s="557"/>
      <c r="Y29" s="558"/>
      <c r="Z29" s="457" t="s">
        <v>188</v>
      </c>
      <c r="AA29" s="437"/>
      <c r="AB29" s="437"/>
      <c r="AC29" s="437"/>
      <c r="AD29" s="437"/>
      <c r="AE29" s="437"/>
      <c r="AF29" s="437"/>
      <c r="AG29" s="438"/>
      <c r="AH29" s="458">
        <v>103</v>
      </c>
      <c r="AI29" s="459"/>
      <c r="AJ29" s="459"/>
      <c r="AK29" s="459"/>
      <c r="AL29" s="501"/>
      <c r="AM29" s="458">
        <v>299833</v>
      </c>
      <c r="AN29" s="459"/>
      <c r="AO29" s="459"/>
      <c r="AP29" s="459"/>
      <c r="AQ29" s="459"/>
      <c r="AR29" s="501"/>
      <c r="AS29" s="458">
        <v>2911</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28429</v>
      </c>
      <c r="BO29" s="408"/>
      <c r="BP29" s="408"/>
      <c r="BQ29" s="408"/>
      <c r="BR29" s="408"/>
      <c r="BS29" s="408"/>
      <c r="BT29" s="408"/>
      <c r="BU29" s="409"/>
      <c r="BV29" s="407">
        <v>28386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6352446</v>
      </c>
      <c r="BO30" s="527"/>
      <c r="BP30" s="527"/>
      <c r="BQ30" s="527"/>
      <c r="BR30" s="527"/>
      <c r="BS30" s="527"/>
      <c r="BT30" s="527"/>
      <c r="BU30" s="528"/>
      <c r="BV30" s="526">
        <v>6577696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農業集落排水処理施設事業特別会計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愛知県市町村職員退職手当組合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海部地区水防事務組合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介護保険特別会計（サービス事業勘定）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海部南部消防組合（一般会計）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海部南部消防組合（消防指令センター特別会計）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海部地区環境事務組合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海部南部広域事務組合（一般会計）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海部南部広域事務組合（障害者総合支援特別会計）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海部地区急病診療所組合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海部南部水道企業団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愛知県後期高齢者医療広域連合（一般会計）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6z+uy67Fmd0Jddez9OqMPDG/FMroXp02npeQ1UW0Vc2DoJ1a6uv6WDUxCv3G3BfMWw4FuCCMWXWoCPxWzrr5A==" saltValue="+mqD61ktp9IKvOOyIuB7c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6.79</v>
      </c>
      <c r="G34" s="33">
        <v>8.5399999999999991</v>
      </c>
      <c r="H34" s="33">
        <v>8.49</v>
      </c>
      <c r="I34" s="33">
        <v>8.34</v>
      </c>
      <c r="J34" s="34">
        <v>7.95</v>
      </c>
      <c r="K34" s="22"/>
      <c r="L34" s="22"/>
      <c r="M34" s="22"/>
      <c r="N34" s="22"/>
      <c r="O34" s="22"/>
      <c r="P34" s="22"/>
    </row>
    <row r="35" spans="1:16" ht="39" customHeight="1" x14ac:dyDescent="0.15">
      <c r="A35" s="22"/>
      <c r="B35" s="35"/>
      <c r="C35" s="1145" t="s">
        <v>566</v>
      </c>
      <c r="D35" s="1146"/>
      <c r="E35" s="1147"/>
      <c r="F35" s="36">
        <v>0.34</v>
      </c>
      <c r="G35" s="37">
        <v>0.28000000000000003</v>
      </c>
      <c r="H35" s="37">
        <v>0.51</v>
      </c>
      <c r="I35" s="37">
        <v>0.23</v>
      </c>
      <c r="J35" s="38">
        <v>0.34</v>
      </c>
      <c r="K35" s="22"/>
      <c r="L35" s="22"/>
      <c r="M35" s="22"/>
      <c r="N35" s="22"/>
      <c r="O35" s="22"/>
      <c r="P35" s="22"/>
    </row>
    <row r="36" spans="1:16" ht="39" customHeight="1" x14ac:dyDescent="0.15">
      <c r="A36" s="22"/>
      <c r="B36" s="35"/>
      <c r="C36" s="1145" t="s">
        <v>567</v>
      </c>
      <c r="D36" s="1146"/>
      <c r="E36" s="1147"/>
      <c r="F36" s="36">
        <v>3.11</v>
      </c>
      <c r="G36" s="37">
        <v>3</v>
      </c>
      <c r="H36" s="37">
        <v>2.89</v>
      </c>
      <c r="I36" s="37">
        <v>0.06</v>
      </c>
      <c r="J36" s="38">
        <v>0.19</v>
      </c>
      <c r="K36" s="22"/>
      <c r="L36" s="22"/>
      <c r="M36" s="22"/>
      <c r="N36" s="22"/>
      <c r="O36" s="22"/>
      <c r="P36" s="22"/>
    </row>
    <row r="37" spans="1:16" ht="39" customHeight="1" x14ac:dyDescent="0.15">
      <c r="A37" s="22"/>
      <c r="B37" s="35"/>
      <c r="C37" s="1145" t="s">
        <v>568</v>
      </c>
      <c r="D37" s="1146"/>
      <c r="E37" s="1147"/>
      <c r="F37" s="36">
        <v>0.47</v>
      </c>
      <c r="G37" s="37">
        <v>0.19</v>
      </c>
      <c r="H37" s="37">
        <v>0.35</v>
      </c>
      <c r="I37" s="37">
        <v>0.25</v>
      </c>
      <c r="J37" s="38">
        <v>0.11</v>
      </c>
      <c r="K37" s="22"/>
      <c r="L37" s="22"/>
      <c r="M37" s="22"/>
      <c r="N37" s="22"/>
      <c r="O37" s="22"/>
      <c r="P37" s="22"/>
    </row>
    <row r="38" spans="1:16" ht="39" customHeight="1" x14ac:dyDescent="0.15">
      <c r="A38" s="22"/>
      <c r="B38" s="35"/>
      <c r="C38" s="1145" t="s">
        <v>569</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v>0.2</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CuZhcE0qHs/8mlbH/Mz2A8H3LJhfPJkiG8WKggUN0J9o5jCILqqsWEgWjwx4vhVixLB5ajekRy4A97Wg7wuiA==" saltValue="G13eNvHoKYvSlQ2c5J1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13</v>
      </c>
      <c r="L45" s="60">
        <v>13</v>
      </c>
      <c r="M45" s="60">
        <v>13</v>
      </c>
      <c r="N45" s="60">
        <v>20</v>
      </c>
      <c r="O45" s="61">
        <v>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14</v>
      </c>
      <c r="F48" s="1161"/>
      <c r="G48" s="1161"/>
      <c r="H48" s="1161"/>
      <c r="I48" s="1161"/>
      <c r="J48" s="1162"/>
      <c r="K48" s="63">
        <v>35</v>
      </c>
      <c r="L48" s="64">
        <v>26</v>
      </c>
      <c r="M48" s="64">
        <v>25</v>
      </c>
      <c r="N48" s="64">
        <v>27</v>
      </c>
      <c r="O48" s="65">
        <v>25</v>
      </c>
      <c r="P48" s="48"/>
      <c r="Q48" s="48"/>
      <c r="R48" s="48"/>
      <c r="S48" s="48"/>
      <c r="T48" s="48"/>
      <c r="U48" s="48"/>
    </row>
    <row r="49" spans="1:21" ht="30.75" customHeight="1" x14ac:dyDescent="0.15">
      <c r="A49" s="48"/>
      <c r="B49" s="1155"/>
      <c r="C49" s="1156"/>
      <c r="D49" s="62"/>
      <c r="E49" s="1161" t="s">
        <v>15</v>
      </c>
      <c r="F49" s="1161"/>
      <c r="G49" s="1161"/>
      <c r="H49" s="1161"/>
      <c r="I49" s="1161"/>
      <c r="J49" s="1162"/>
      <c r="K49" s="63">
        <v>0</v>
      </c>
      <c r="L49" s="64">
        <v>2</v>
      </c>
      <c r="M49" s="64">
        <v>3</v>
      </c>
      <c r="N49" s="64">
        <v>4</v>
      </c>
      <c r="O49" s="65">
        <v>7</v>
      </c>
      <c r="P49" s="48"/>
      <c r="Q49" s="48"/>
      <c r="R49" s="48"/>
      <c r="S49" s="48"/>
      <c r="T49" s="48"/>
      <c r="U49" s="48"/>
    </row>
    <row r="50" spans="1:21" ht="30.75" customHeight="1" x14ac:dyDescent="0.15">
      <c r="A50" s="48"/>
      <c r="B50" s="1155"/>
      <c r="C50" s="1156"/>
      <c r="D50" s="62"/>
      <c r="E50" s="1161" t="s">
        <v>16</v>
      </c>
      <c r="F50" s="1161"/>
      <c r="G50" s="1161"/>
      <c r="H50" s="1161"/>
      <c r="I50" s="1161"/>
      <c r="J50" s="1162"/>
      <c r="K50" s="63">
        <v>21</v>
      </c>
      <c r="L50" s="64">
        <v>21</v>
      </c>
      <c r="M50" s="64">
        <v>21</v>
      </c>
      <c r="N50" s="64">
        <v>21</v>
      </c>
      <c r="O50" s="65">
        <v>21</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125</v>
      </c>
      <c r="L52" s="64">
        <v>115</v>
      </c>
      <c r="M52" s="64">
        <v>110</v>
      </c>
      <c r="N52" s="64">
        <v>103</v>
      </c>
      <c r="O52" s="65">
        <v>95</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-56</v>
      </c>
      <c r="L53" s="69">
        <v>-53</v>
      </c>
      <c r="M53" s="69">
        <v>-48</v>
      </c>
      <c r="N53" s="69">
        <v>-31</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517</v>
      </c>
      <c r="M58" s="84" t="s">
        <v>517</v>
      </c>
      <c r="N58" s="84" t="s">
        <v>517</v>
      </c>
      <c r="O58" s="85" t="s">
        <v>517</v>
      </c>
    </row>
    <row r="59" spans="1:21" ht="31.5" customHeight="1" x14ac:dyDescent="0.15">
      <c r="B59" s="1171"/>
      <c r="C59" s="1172"/>
      <c r="D59" s="1178" t="s">
        <v>28</v>
      </c>
      <c r="E59" s="1179"/>
      <c r="F59" s="1179"/>
      <c r="G59" s="1179"/>
      <c r="H59" s="1179"/>
      <c r="I59" s="1179"/>
      <c r="J59" s="1180"/>
      <c r="K59" s="86" t="s">
        <v>596</v>
      </c>
      <c r="L59" s="87" t="s">
        <v>517</v>
      </c>
      <c r="M59" s="87" t="s">
        <v>517</v>
      </c>
      <c r="N59" s="87" t="s">
        <v>517</v>
      </c>
      <c r="O59" s="88" t="s">
        <v>517</v>
      </c>
    </row>
    <row r="60" spans="1:21" ht="31.5" customHeight="1" thickBot="1" x14ac:dyDescent="0.2">
      <c r="B60" s="1173"/>
      <c r="C60" s="1174"/>
      <c r="D60" s="1181" t="s">
        <v>29</v>
      </c>
      <c r="E60" s="1182"/>
      <c r="F60" s="1182"/>
      <c r="G60" s="1182"/>
      <c r="H60" s="1182"/>
      <c r="I60" s="1182"/>
      <c r="J60" s="1183"/>
      <c r="K60" s="89" t="s">
        <v>596</v>
      </c>
      <c r="L60" s="90" t="s">
        <v>517</v>
      </c>
      <c r="M60" s="90" t="s">
        <v>517</v>
      </c>
      <c r="N60" s="90" t="s">
        <v>517</v>
      </c>
      <c r="O60" s="91" t="s">
        <v>517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56tC8HHI/UgnkL5xA5JDbLihtGqpZvfHUZ2Hp1xg/a4GO/Cc+rIQEKnhFuo3wVj4PiSGKNgdspK08scEfOEZQ==" saltValue="M7z8+TBTKJRSWhmgQ4/YE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161</v>
      </c>
      <c r="J41" s="356">
        <v>150</v>
      </c>
      <c r="K41" s="356">
        <v>137</v>
      </c>
      <c r="L41" s="356">
        <v>118</v>
      </c>
      <c r="M41" s="357">
        <v>110</v>
      </c>
    </row>
    <row r="42" spans="2:13" ht="27.75" customHeight="1" x14ac:dyDescent="0.15">
      <c r="B42" s="1186"/>
      <c r="C42" s="1187"/>
      <c r="D42" s="106"/>
      <c r="E42" s="1192" t="s">
        <v>34</v>
      </c>
      <c r="F42" s="1192"/>
      <c r="G42" s="1192"/>
      <c r="H42" s="1193"/>
      <c r="I42" s="358">
        <v>83</v>
      </c>
      <c r="J42" s="359">
        <v>68</v>
      </c>
      <c r="K42" s="359">
        <v>53</v>
      </c>
      <c r="L42" s="359">
        <v>38</v>
      </c>
      <c r="M42" s="360">
        <v>23</v>
      </c>
    </row>
    <row r="43" spans="2:13" ht="27.75" customHeight="1" x14ac:dyDescent="0.15">
      <c r="B43" s="1186"/>
      <c r="C43" s="1187"/>
      <c r="D43" s="106"/>
      <c r="E43" s="1192" t="s">
        <v>35</v>
      </c>
      <c r="F43" s="1192"/>
      <c r="G43" s="1192"/>
      <c r="H43" s="1193"/>
      <c r="I43" s="358">
        <v>158</v>
      </c>
      <c r="J43" s="359">
        <v>129</v>
      </c>
      <c r="K43" s="359">
        <v>99</v>
      </c>
      <c r="L43" s="359">
        <v>67</v>
      </c>
      <c r="M43" s="360">
        <v>30</v>
      </c>
    </row>
    <row r="44" spans="2:13" ht="27.75" customHeight="1" x14ac:dyDescent="0.15">
      <c r="B44" s="1186"/>
      <c r="C44" s="1187"/>
      <c r="D44" s="106"/>
      <c r="E44" s="1192" t="s">
        <v>36</v>
      </c>
      <c r="F44" s="1192"/>
      <c r="G44" s="1192"/>
      <c r="H44" s="1193"/>
      <c r="I44" s="358">
        <v>24</v>
      </c>
      <c r="J44" s="359">
        <v>456</v>
      </c>
      <c r="K44" s="359">
        <v>64</v>
      </c>
      <c r="L44" s="359">
        <v>77</v>
      </c>
      <c r="M44" s="360">
        <v>65</v>
      </c>
    </row>
    <row r="45" spans="2:13" ht="27.75" customHeight="1" x14ac:dyDescent="0.15">
      <c r="B45" s="1186"/>
      <c r="C45" s="1187"/>
      <c r="D45" s="106"/>
      <c r="E45" s="1192" t="s">
        <v>37</v>
      </c>
      <c r="F45" s="1192"/>
      <c r="G45" s="1192"/>
      <c r="H45" s="1193"/>
      <c r="I45" s="358">
        <v>184</v>
      </c>
      <c r="J45" s="359">
        <v>128</v>
      </c>
      <c r="K45" s="359">
        <v>382</v>
      </c>
      <c r="L45" s="359">
        <v>143</v>
      </c>
      <c r="M45" s="360">
        <v>288</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t="s">
        <v>517</v>
      </c>
      <c r="J49" s="359" t="s">
        <v>517</v>
      </c>
      <c r="K49" s="359" t="s">
        <v>517</v>
      </c>
      <c r="L49" s="359" t="s">
        <v>517</v>
      </c>
      <c r="M49" s="360" t="s">
        <v>517</v>
      </c>
    </row>
    <row r="50" spans="2:13" ht="27.75" customHeight="1" x14ac:dyDescent="0.15">
      <c r="B50" s="1197" t="s">
        <v>42</v>
      </c>
      <c r="C50" s="1198"/>
      <c r="D50" s="109"/>
      <c r="E50" s="1192" t="s">
        <v>43</v>
      </c>
      <c r="F50" s="1192"/>
      <c r="G50" s="1192"/>
      <c r="H50" s="1193"/>
      <c r="I50" s="358">
        <v>8072</v>
      </c>
      <c r="J50" s="359">
        <v>7644</v>
      </c>
      <c r="K50" s="359">
        <v>8271</v>
      </c>
      <c r="L50" s="359">
        <v>7876</v>
      </c>
      <c r="M50" s="360">
        <v>7628</v>
      </c>
    </row>
    <row r="51" spans="2:13" ht="27.75" customHeight="1" x14ac:dyDescent="0.15">
      <c r="B51" s="1186"/>
      <c r="C51" s="1187"/>
      <c r="D51" s="106"/>
      <c r="E51" s="1192" t="s">
        <v>44</v>
      </c>
      <c r="F51" s="1192"/>
      <c r="G51" s="1192"/>
      <c r="H51" s="1193"/>
      <c r="I51" s="358" t="s">
        <v>517</v>
      </c>
      <c r="J51" s="359" t="s">
        <v>517</v>
      </c>
      <c r="K51" s="359" t="s">
        <v>517</v>
      </c>
      <c r="L51" s="359" t="s">
        <v>517</v>
      </c>
      <c r="M51" s="360" t="s">
        <v>517</v>
      </c>
    </row>
    <row r="52" spans="2:13" ht="27.75" customHeight="1" x14ac:dyDescent="0.15">
      <c r="B52" s="1188"/>
      <c r="C52" s="1189"/>
      <c r="D52" s="106"/>
      <c r="E52" s="1192" t="s">
        <v>45</v>
      </c>
      <c r="F52" s="1192"/>
      <c r="G52" s="1192"/>
      <c r="H52" s="1193"/>
      <c r="I52" s="358">
        <v>768</v>
      </c>
      <c r="J52" s="359">
        <v>669</v>
      </c>
      <c r="K52" s="359">
        <v>574</v>
      </c>
      <c r="L52" s="359">
        <v>483</v>
      </c>
      <c r="M52" s="360">
        <v>391</v>
      </c>
    </row>
    <row r="53" spans="2:13" ht="27.75" customHeight="1" thickBot="1" x14ac:dyDescent="0.2">
      <c r="B53" s="1199" t="s">
        <v>46</v>
      </c>
      <c r="C53" s="1200"/>
      <c r="D53" s="110"/>
      <c r="E53" s="1201" t="s">
        <v>47</v>
      </c>
      <c r="F53" s="1201"/>
      <c r="G53" s="1201"/>
      <c r="H53" s="1202"/>
      <c r="I53" s="361">
        <v>-8230</v>
      </c>
      <c r="J53" s="362">
        <v>-7383</v>
      </c>
      <c r="K53" s="362">
        <v>-8110</v>
      </c>
      <c r="L53" s="362">
        <v>-7916</v>
      </c>
      <c r="M53" s="363">
        <v>-7503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3wlYTTp9bgIjSA3oPL9RJZKaJtZ86UpDo2EyTVaCmZZ7kfs8+cuyjMJKZxO3S6zqxkz1J4aRbRqV8BwZylreA==" saltValue="fNOxvXvbTEEBYPdsEAUk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900</v>
      </c>
      <c r="G55" s="122">
        <v>900</v>
      </c>
      <c r="H55" s="123">
        <v>900</v>
      </c>
    </row>
    <row r="56" spans="2:8" ht="52.5" customHeight="1" x14ac:dyDescent="0.15">
      <c r="B56" s="124"/>
      <c r="C56" s="1213" t="s">
        <v>51</v>
      </c>
      <c r="D56" s="1213"/>
      <c r="E56" s="1214"/>
      <c r="F56" s="125">
        <v>28</v>
      </c>
      <c r="G56" s="125">
        <v>28</v>
      </c>
      <c r="H56" s="126">
        <v>28</v>
      </c>
    </row>
    <row r="57" spans="2:8" ht="53.25" customHeight="1" x14ac:dyDescent="0.15">
      <c r="B57" s="124"/>
      <c r="C57" s="1215" t="s">
        <v>52</v>
      </c>
      <c r="D57" s="1215"/>
      <c r="E57" s="1216"/>
      <c r="F57" s="127">
        <v>6959</v>
      </c>
      <c r="G57" s="127">
        <v>6578</v>
      </c>
      <c r="H57" s="128">
        <v>6352</v>
      </c>
    </row>
    <row r="58" spans="2:8" ht="45.75" customHeight="1" x14ac:dyDescent="0.15">
      <c r="B58" s="129"/>
      <c r="C58" s="1203" t="s">
        <v>593</v>
      </c>
      <c r="D58" s="1204"/>
      <c r="E58" s="1205"/>
      <c r="F58" s="130">
        <v>6310</v>
      </c>
      <c r="G58" s="130">
        <v>5928</v>
      </c>
      <c r="H58" s="131">
        <v>5703</v>
      </c>
    </row>
    <row r="59" spans="2:8" ht="45.75" customHeight="1" x14ac:dyDescent="0.15">
      <c r="B59" s="129"/>
      <c r="C59" s="1203" t="s">
        <v>594</v>
      </c>
      <c r="D59" s="1204"/>
      <c r="E59" s="1205"/>
      <c r="F59" s="130">
        <v>510</v>
      </c>
      <c r="G59" s="130">
        <v>510</v>
      </c>
      <c r="H59" s="131">
        <v>510</v>
      </c>
    </row>
    <row r="60" spans="2:8" ht="45.75" customHeight="1" x14ac:dyDescent="0.15">
      <c r="B60" s="129"/>
      <c r="C60" s="1203" t="s">
        <v>595</v>
      </c>
      <c r="D60" s="1204"/>
      <c r="E60" s="1205"/>
      <c r="F60" s="130">
        <v>139</v>
      </c>
      <c r="G60" s="130">
        <v>139</v>
      </c>
      <c r="H60" s="131">
        <v>139</v>
      </c>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7887</v>
      </c>
      <c r="G63" s="136">
        <v>7506</v>
      </c>
      <c r="H63" s="137">
        <v>7281</v>
      </c>
    </row>
    <row r="64" spans="2:8" x14ac:dyDescent="0.15"/>
  </sheetData>
  <sheetProtection algorithmName="SHA-512" hashValue="VxbmXSnY5d2nCYB220D8ddH7Q5gVvEijir/47foPbDCWPdeOJoAeDd6qyDRFFL8iO3rH5ro968Rug5SCUhGD3A==" saltValue="nybybeLXDhd0qxY+jHiz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378466</v>
      </c>
      <c r="E3" s="156"/>
      <c r="F3" s="157">
        <v>228215</v>
      </c>
      <c r="G3" s="158"/>
      <c r="H3" s="159"/>
    </row>
    <row r="4" spans="1:8" x14ac:dyDescent="0.15">
      <c r="A4" s="160"/>
      <c r="B4" s="161"/>
      <c r="C4" s="162"/>
      <c r="D4" s="163">
        <v>353451</v>
      </c>
      <c r="E4" s="164"/>
      <c r="F4" s="165">
        <v>117571</v>
      </c>
      <c r="G4" s="166"/>
      <c r="H4" s="167"/>
    </row>
    <row r="5" spans="1:8" x14ac:dyDescent="0.15">
      <c r="A5" s="148" t="s">
        <v>551</v>
      </c>
      <c r="B5" s="153"/>
      <c r="C5" s="154"/>
      <c r="D5" s="155">
        <v>286533</v>
      </c>
      <c r="E5" s="156"/>
      <c r="F5" s="157">
        <v>264232</v>
      </c>
      <c r="G5" s="158"/>
      <c r="H5" s="159"/>
    </row>
    <row r="6" spans="1:8" x14ac:dyDescent="0.15">
      <c r="A6" s="160"/>
      <c r="B6" s="161"/>
      <c r="C6" s="162"/>
      <c r="D6" s="163">
        <v>254285</v>
      </c>
      <c r="E6" s="164"/>
      <c r="F6" s="165">
        <v>133959</v>
      </c>
      <c r="G6" s="166"/>
      <c r="H6" s="167"/>
    </row>
    <row r="7" spans="1:8" x14ac:dyDescent="0.15">
      <c r="A7" s="148" t="s">
        <v>552</v>
      </c>
      <c r="B7" s="153"/>
      <c r="C7" s="154"/>
      <c r="D7" s="155">
        <v>265102</v>
      </c>
      <c r="E7" s="156"/>
      <c r="F7" s="157">
        <v>263613</v>
      </c>
      <c r="G7" s="158"/>
      <c r="H7" s="159"/>
    </row>
    <row r="8" spans="1:8" x14ac:dyDescent="0.15">
      <c r="A8" s="160"/>
      <c r="B8" s="161"/>
      <c r="C8" s="162"/>
      <c r="D8" s="163">
        <v>214482</v>
      </c>
      <c r="E8" s="164"/>
      <c r="F8" s="165">
        <v>128823</v>
      </c>
      <c r="G8" s="166"/>
      <c r="H8" s="167"/>
    </row>
    <row r="9" spans="1:8" x14ac:dyDescent="0.15">
      <c r="A9" s="148" t="s">
        <v>553</v>
      </c>
      <c r="B9" s="153"/>
      <c r="C9" s="154"/>
      <c r="D9" s="155">
        <v>297023</v>
      </c>
      <c r="E9" s="156"/>
      <c r="F9" s="157">
        <v>330026</v>
      </c>
      <c r="G9" s="158"/>
      <c r="H9" s="159"/>
    </row>
    <row r="10" spans="1:8" x14ac:dyDescent="0.15">
      <c r="A10" s="160"/>
      <c r="B10" s="161"/>
      <c r="C10" s="162"/>
      <c r="D10" s="163">
        <v>223952</v>
      </c>
      <c r="E10" s="164"/>
      <c r="F10" s="165">
        <v>141075</v>
      </c>
      <c r="G10" s="166"/>
      <c r="H10" s="167"/>
    </row>
    <row r="11" spans="1:8" x14ac:dyDescent="0.15">
      <c r="A11" s="148" t="s">
        <v>554</v>
      </c>
      <c r="B11" s="153"/>
      <c r="C11" s="154"/>
      <c r="D11" s="155">
        <v>437257</v>
      </c>
      <c r="E11" s="156"/>
      <c r="F11" s="157">
        <v>278179</v>
      </c>
      <c r="G11" s="158"/>
      <c r="H11" s="159"/>
    </row>
    <row r="12" spans="1:8" x14ac:dyDescent="0.15">
      <c r="A12" s="160"/>
      <c r="B12" s="161"/>
      <c r="C12" s="168"/>
      <c r="D12" s="163">
        <v>339256</v>
      </c>
      <c r="E12" s="164"/>
      <c r="F12" s="165">
        <v>122182</v>
      </c>
      <c r="G12" s="166"/>
      <c r="H12" s="167"/>
    </row>
    <row r="13" spans="1:8" x14ac:dyDescent="0.15">
      <c r="A13" s="148"/>
      <c r="B13" s="153"/>
      <c r="C13" s="169"/>
      <c r="D13" s="170">
        <v>332876</v>
      </c>
      <c r="E13" s="171"/>
      <c r="F13" s="172">
        <v>272853</v>
      </c>
      <c r="G13" s="173"/>
      <c r="H13" s="159"/>
    </row>
    <row r="14" spans="1:8" x14ac:dyDescent="0.15">
      <c r="A14" s="160"/>
      <c r="B14" s="161"/>
      <c r="C14" s="162"/>
      <c r="D14" s="163">
        <v>277085</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6.8</v>
      </c>
      <c r="C19" s="174">
        <f>ROUND(VALUE(SUBSTITUTE(実質収支比率等に係る経年分析!G$48,"▲","-")),2)</f>
        <v>8.5399999999999991</v>
      </c>
      <c r="D19" s="174">
        <f>ROUND(VALUE(SUBSTITUTE(実質収支比率等に係る経年分析!H$48,"▲","-")),2)</f>
        <v>8.49</v>
      </c>
      <c r="E19" s="174">
        <f>ROUND(VALUE(SUBSTITUTE(実質収支比率等に係る経年分析!I$48,"▲","-")),2)</f>
        <v>8.34</v>
      </c>
      <c r="F19" s="174">
        <f>ROUND(VALUE(SUBSTITUTE(実質収支比率等に係る経年分析!J$48,"▲","-")),2)</f>
        <v>7.95</v>
      </c>
    </row>
    <row r="20" spans="1:11" x14ac:dyDescent="0.15">
      <c r="A20" s="174" t="s">
        <v>57</v>
      </c>
      <c r="B20" s="174">
        <f>ROUND(VALUE(SUBSTITUTE(実質収支比率等に係る経年分析!F$47,"▲","-")),2)</f>
        <v>20.45</v>
      </c>
      <c r="C20" s="174">
        <f>ROUND(VALUE(SUBSTITUTE(実質収支比率等に係る経年分析!G$47,"▲","-")),2)</f>
        <v>20</v>
      </c>
      <c r="D20" s="174">
        <f>ROUND(VALUE(SUBSTITUTE(実質収支比率等に係る経年分析!H$47,"▲","-")),2)</f>
        <v>19.559999999999999</v>
      </c>
      <c r="E20" s="174">
        <f>ROUND(VALUE(SUBSTITUTE(実質収支比率等に係る経年分析!I$47,"▲","-")),2)</f>
        <v>20.3</v>
      </c>
      <c r="F20" s="174">
        <f>ROUND(VALUE(SUBSTITUTE(実質収支比率等に係る経年分析!J$47,"▲","-")),2)</f>
        <v>18.86</v>
      </c>
    </row>
    <row r="21" spans="1:11" x14ac:dyDescent="0.15">
      <c r="A21" s="174" t="s">
        <v>58</v>
      </c>
      <c r="B21" s="174">
        <f>IF(ISNUMBER(VALUE(SUBSTITUTE(実質収支比率等に係る経年分析!F$49,"▲","-"))),ROUND(VALUE(SUBSTITUTE(実質収支比率等に係る経年分析!F$49,"▲","-")),2),NA())</f>
        <v>0.35</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0.14000000000000001</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介護保険特別会計（サービス事業勘定）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15">
      <c r="A34" s="175" t="str">
        <f>IF(連結実質赤字比率に係る赤字・黒字の構成分析!C$36="",NA(),連結実質赤字比率に係る赤字・黒字の構成分析!C$36)</f>
        <v>農業集落排水処理施設事業特別会計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15">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0.28000000000000003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8.5399999999999991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125</v>
      </c>
      <c r="E42" s="176"/>
      <c r="F42" s="176"/>
      <c r="G42" s="176">
        <f>'実質公債費比率（分子）の構造'!L$52</f>
        <v>115</v>
      </c>
      <c r="H42" s="176"/>
      <c r="I42" s="176"/>
      <c r="J42" s="176">
        <f>'実質公債費比率（分子）の構造'!M$52</f>
        <v>110</v>
      </c>
      <c r="K42" s="176"/>
      <c r="L42" s="176"/>
      <c r="M42" s="176">
        <f>'実質公債費比率（分子）の構造'!N$52</f>
        <v>103</v>
      </c>
      <c r="N42" s="176"/>
      <c r="O42" s="176"/>
      <c r="P42" s="176">
        <f>'実質公債費比率（分子）の構造'!O$52</f>
        <v>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v>
      </c>
      <c r="C44" s="176"/>
      <c r="D44" s="176"/>
      <c r="E44" s="176">
        <f>'実質公債費比率（分子）の構造'!L$50</f>
        <v>21</v>
      </c>
      <c r="F44" s="176"/>
      <c r="G44" s="176"/>
      <c r="H44" s="176">
        <f>'実質公債費比率（分子）の構造'!M$50</f>
        <v>21</v>
      </c>
      <c r="I44" s="176"/>
      <c r="J44" s="176"/>
      <c r="K44" s="176">
        <f>'実質公債費比率（分子）の構造'!N$50</f>
        <v>21</v>
      </c>
      <c r="L44" s="176"/>
      <c r="M44" s="176"/>
      <c r="N44" s="176">
        <f>'実質公債費比率（分子）の構造'!O$50</f>
        <v>21</v>
      </c>
      <c r="O44" s="176"/>
      <c r="P44" s="176"/>
    </row>
    <row r="45" spans="1:16" x14ac:dyDescent="0.15">
      <c r="A45" s="176" t="s">
        <v>68</v>
      </c>
      <c r="B45" s="176">
        <f>'実質公債費比率（分子）の構造'!K$49</f>
        <v>0</v>
      </c>
      <c r="C45" s="176"/>
      <c r="D45" s="176"/>
      <c r="E45" s="176">
        <f>'実質公債費比率（分子）の構造'!L$49</f>
        <v>2</v>
      </c>
      <c r="F45" s="176"/>
      <c r="G45" s="176"/>
      <c r="H45" s="176">
        <f>'実質公債費比率（分子）の構造'!M$49</f>
        <v>3</v>
      </c>
      <c r="I45" s="176"/>
      <c r="J45" s="176"/>
      <c r="K45" s="176">
        <f>'実質公債費比率（分子）の構造'!N$49</f>
        <v>4</v>
      </c>
      <c r="L45" s="176"/>
      <c r="M45" s="176"/>
      <c r="N45" s="176">
        <f>'実質公債費比率（分子）の構造'!O$49</f>
        <v>7</v>
      </c>
      <c r="O45" s="176"/>
      <c r="P45" s="176"/>
    </row>
    <row r="46" spans="1:16" x14ac:dyDescent="0.15">
      <c r="A46" s="176" t="s">
        <v>69</v>
      </c>
      <c r="B46" s="176">
        <f>'実質公債費比率（分子）の構造'!K$48</f>
        <v>35</v>
      </c>
      <c r="C46" s="176"/>
      <c r="D46" s="176"/>
      <c r="E46" s="176">
        <f>'実質公債費比率（分子）の構造'!L$48</f>
        <v>26</v>
      </c>
      <c r="F46" s="176"/>
      <c r="G46" s="176"/>
      <c r="H46" s="176">
        <f>'実質公債費比率（分子）の構造'!M$48</f>
        <v>25</v>
      </c>
      <c r="I46" s="176"/>
      <c r="J46" s="176"/>
      <c r="K46" s="176">
        <f>'実質公債費比率（分子）の構造'!N$48</f>
        <v>27</v>
      </c>
      <c r="L46" s="176"/>
      <c r="M46" s="176"/>
      <c r="N46" s="176">
        <f>'実質公債費比率（分子）の構造'!O$48</f>
        <v>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v>
      </c>
      <c r="C49" s="176"/>
      <c r="D49" s="176"/>
      <c r="E49" s="176">
        <f>'実質公債費比率（分子）の構造'!L$45</f>
        <v>13</v>
      </c>
      <c r="F49" s="176"/>
      <c r="G49" s="176"/>
      <c r="H49" s="176">
        <f>'実質公債費比率（分子）の構造'!M$45</f>
        <v>13</v>
      </c>
      <c r="I49" s="176"/>
      <c r="J49" s="176"/>
      <c r="K49" s="176">
        <f>'実質公債費比率（分子）の構造'!N$45</f>
        <v>20</v>
      </c>
      <c r="L49" s="176"/>
      <c r="M49" s="176"/>
      <c r="N49" s="176">
        <f>'実質公債費比率（分子）の構造'!O$45</f>
        <v>7</v>
      </c>
      <c r="O49" s="176"/>
      <c r="P49" s="176"/>
    </row>
    <row r="50" spans="1:16" x14ac:dyDescent="0.15">
      <c r="A50" s="176" t="s">
        <v>73</v>
      </c>
      <c r="B50" s="176" t="e">
        <f>NA()</f>
        <v>#N/A</v>
      </c>
      <c r="C50" s="176">
        <f>IF(ISNUMBER('実質公債費比率（分子）の構造'!K$53),'実質公債費比率（分子）の構造'!K$53,NA())</f>
        <v>-56</v>
      </c>
      <c r="D50" s="176" t="e">
        <f>NA()</f>
        <v>#N/A</v>
      </c>
      <c r="E50" s="176" t="e">
        <f>NA()</f>
        <v>#N/A</v>
      </c>
      <c r="F50" s="176">
        <f>IF(ISNUMBER('実質公債費比率（分子）の構造'!L$53),'実質公債費比率（分子）の構造'!L$53,NA())</f>
        <v>-53</v>
      </c>
      <c r="G50" s="176" t="e">
        <f>NA()</f>
        <v>#N/A</v>
      </c>
      <c r="H50" s="176" t="e">
        <f>NA()</f>
        <v>#N/A</v>
      </c>
      <c r="I50" s="176">
        <f>IF(ISNUMBER('実質公債費比率（分子）の構造'!M$53),'実質公債費比率（分子）の構造'!M$53,NA())</f>
        <v>-48</v>
      </c>
      <c r="J50" s="176" t="e">
        <f>NA()</f>
        <v>#N/A</v>
      </c>
      <c r="K50" s="176" t="e">
        <f>NA()</f>
        <v>#N/A</v>
      </c>
      <c r="L50" s="176">
        <f>IF(ISNUMBER('実質公債費比率（分子）の構造'!N$53),'実質公債費比率（分子）の構造'!N$53,NA())</f>
        <v>-31</v>
      </c>
      <c r="M50" s="176" t="e">
        <f>NA()</f>
        <v>#N/A</v>
      </c>
      <c r="N50" s="176" t="e">
        <f>NA()</f>
        <v>#N/A</v>
      </c>
      <c r="O50" s="176">
        <f>IF(ISNUMBER('実質公債費比率（分子）の構造'!O$53),'実質公債費比率（分子）の構造'!O$53,NA())</f>
        <v>-35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768</v>
      </c>
      <c r="E56" s="175"/>
      <c r="F56" s="175"/>
      <c r="G56" s="175">
        <f>'将来負担比率（分子）の構造'!J$52</f>
        <v>669</v>
      </c>
      <c r="H56" s="175"/>
      <c r="I56" s="175"/>
      <c r="J56" s="175">
        <f>'将来負担比率（分子）の構造'!K$52</f>
        <v>574</v>
      </c>
      <c r="K56" s="175"/>
      <c r="L56" s="175"/>
      <c r="M56" s="175">
        <f>'将来負担比率（分子）の構造'!L$52</f>
        <v>483</v>
      </c>
      <c r="N56" s="175"/>
      <c r="O56" s="175"/>
      <c r="P56" s="175">
        <f>'将来負担比率（分子）の構造'!M$52</f>
        <v>391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8072</v>
      </c>
      <c r="E58" s="175"/>
      <c r="F58" s="175"/>
      <c r="G58" s="175">
        <f>'将来負担比率（分子）の構造'!J$50</f>
        <v>7644</v>
      </c>
      <c r="H58" s="175"/>
      <c r="I58" s="175"/>
      <c r="J58" s="175">
        <f>'将来負担比率（分子）の構造'!K$50</f>
        <v>8271</v>
      </c>
      <c r="K58" s="175"/>
      <c r="L58" s="175"/>
      <c r="M58" s="175">
        <f>'将来負担比率（分子）の構造'!L$50</f>
        <v>7876</v>
      </c>
      <c r="N58" s="175"/>
      <c r="O58" s="175"/>
      <c r="P58" s="175">
        <f>'将来負担比率（分子）の構造'!M$50</f>
        <v>7628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184</v>
      </c>
      <c r="C62" s="175"/>
      <c r="D62" s="175"/>
      <c r="E62" s="175">
        <f>'将来負担比率（分子）の構造'!J$45</f>
        <v>128</v>
      </c>
      <c r="F62" s="175"/>
      <c r="G62" s="175"/>
      <c r="H62" s="175">
        <f>'将来負担比率（分子）の構造'!K$45</f>
        <v>382</v>
      </c>
      <c r="I62" s="175"/>
      <c r="J62" s="175"/>
      <c r="K62" s="175">
        <f>'将来負担比率（分子）の構造'!L$45</f>
        <v>143</v>
      </c>
      <c r="L62" s="175"/>
      <c r="M62" s="175"/>
      <c r="N62" s="175">
        <f>'将来負担比率（分子）の構造'!M$45</f>
        <v>288</v>
      </c>
      <c r="O62" s="175"/>
      <c r="P62" s="175"/>
    </row>
    <row r="63" spans="1:16" x14ac:dyDescent="0.15">
      <c r="A63" s="175" t="s">
        <v>36</v>
      </c>
      <c r="B63" s="175">
        <f>'将来負担比率（分子）の構造'!I$44</f>
        <v>24</v>
      </c>
      <c r="C63" s="175"/>
      <c r="D63" s="175"/>
      <c r="E63" s="175">
        <f>'将来負担比率（分子）の構造'!J$44</f>
        <v>456</v>
      </c>
      <c r="F63" s="175"/>
      <c r="G63" s="175"/>
      <c r="H63" s="175">
        <f>'将来負担比率（分子）の構造'!K$44</f>
        <v>64</v>
      </c>
      <c r="I63" s="175"/>
      <c r="J63" s="175"/>
      <c r="K63" s="175">
        <f>'将来負担比率（分子）の構造'!L$44</f>
        <v>77</v>
      </c>
      <c r="L63" s="175"/>
      <c r="M63" s="175"/>
      <c r="N63" s="175">
        <f>'将来負担比率（分子）の構造'!M$44</f>
        <v>65</v>
      </c>
      <c r="O63" s="175"/>
      <c r="P63" s="175"/>
    </row>
    <row r="64" spans="1:16" x14ac:dyDescent="0.15">
      <c r="A64" s="175" t="s">
        <v>35</v>
      </c>
      <c r="B64" s="175">
        <f>'将来負担比率（分子）の構造'!I$43</f>
        <v>158</v>
      </c>
      <c r="C64" s="175"/>
      <c r="D64" s="175"/>
      <c r="E64" s="175">
        <f>'将来負担比率（分子）の構造'!J$43</f>
        <v>129</v>
      </c>
      <c r="F64" s="175"/>
      <c r="G64" s="175"/>
      <c r="H64" s="175">
        <f>'将来負担比率（分子）の構造'!K$43</f>
        <v>99</v>
      </c>
      <c r="I64" s="175"/>
      <c r="J64" s="175"/>
      <c r="K64" s="175">
        <f>'将来負担比率（分子）の構造'!L$43</f>
        <v>67</v>
      </c>
      <c r="L64" s="175"/>
      <c r="M64" s="175"/>
      <c r="N64" s="175">
        <f>'将来負担比率（分子）の構造'!M$43</f>
        <v>30</v>
      </c>
      <c r="O64" s="175"/>
      <c r="P64" s="175"/>
    </row>
    <row r="65" spans="1:16" x14ac:dyDescent="0.15">
      <c r="A65" s="175" t="s">
        <v>34</v>
      </c>
      <c r="B65" s="175">
        <f>'将来負担比率（分子）の構造'!I$42</f>
        <v>83</v>
      </c>
      <c r="C65" s="175"/>
      <c r="D65" s="175"/>
      <c r="E65" s="175">
        <f>'将来負担比率（分子）の構造'!J$42</f>
        <v>68</v>
      </c>
      <c r="F65" s="175"/>
      <c r="G65" s="175"/>
      <c r="H65" s="175">
        <f>'将来負担比率（分子）の構造'!K$42</f>
        <v>53</v>
      </c>
      <c r="I65" s="175"/>
      <c r="J65" s="175"/>
      <c r="K65" s="175">
        <f>'将来負担比率（分子）の構造'!L$42</f>
        <v>38</v>
      </c>
      <c r="L65" s="175"/>
      <c r="M65" s="175"/>
      <c r="N65" s="175">
        <f>'将来負担比率（分子）の構造'!M$42</f>
        <v>23</v>
      </c>
      <c r="O65" s="175"/>
      <c r="P65" s="175"/>
    </row>
    <row r="66" spans="1:16" x14ac:dyDescent="0.15">
      <c r="A66" s="175" t="s">
        <v>33</v>
      </c>
      <c r="B66" s="175">
        <f>'将来負担比率（分子）の構造'!I$41</f>
        <v>161</v>
      </c>
      <c r="C66" s="175"/>
      <c r="D66" s="175"/>
      <c r="E66" s="175">
        <f>'将来負担比率（分子）の構造'!J$41</f>
        <v>150</v>
      </c>
      <c r="F66" s="175"/>
      <c r="G66" s="175"/>
      <c r="H66" s="175">
        <f>'将来負担比率（分子）の構造'!K$41</f>
        <v>137</v>
      </c>
      <c r="I66" s="175"/>
      <c r="J66" s="175"/>
      <c r="K66" s="175">
        <f>'将来負担比率（分子）の構造'!L$41</f>
        <v>118</v>
      </c>
      <c r="L66" s="175"/>
      <c r="M66" s="175"/>
      <c r="N66" s="175">
        <f>'将来負担比率（分子）の構造'!M$41</f>
        <v>110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900</v>
      </c>
      <c r="C72" s="179">
        <f>基金残高に係る経年分析!G55</f>
        <v>900</v>
      </c>
      <c r="D72" s="179">
        <f>基金残高に係る経年分析!H55</f>
        <v>900</v>
      </c>
    </row>
    <row r="73" spans="1:16" x14ac:dyDescent="0.15">
      <c r="A73" s="178" t="s">
        <v>80</v>
      </c>
      <c r="B73" s="179">
        <f>基金残高に係る経年分析!F56</f>
        <v>28</v>
      </c>
      <c r="C73" s="179">
        <f>基金残高に係る経年分析!G56</f>
        <v>28</v>
      </c>
      <c r="D73" s="179">
        <f>基金残高に係る経年分析!H56</f>
        <v>28</v>
      </c>
    </row>
    <row r="74" spans="1:16" x14ac:dyDescent="0.15">
      <c r="A74" s="178" t="s">
        <v>81</v>
      </c>
      <c r="B74" s="179">
        <f>基金残高に係る経年分析!F57</f>
        <v>6959</v>
      </c>
      <c r="C74" s="179">
        <f>基金残高に係る経年分析!G57</f>
        <v>6578</v>
      </c>
      <c r="D74" s="179">
        <f>基金残高に係る経年分析!H57</f>
        <v>6352</v>
      </c>
    </row>
  </sheetData>
  <sheetProtection algorithmName="SHA-512" hashValue="tsFYiXBoV0Xa57N5/oOo9oWyGUZEI7Tnb/YQY2AihpQeQe9d4otvIAhL6cmlv/lcnJx4UXJI0Vzq6w0x2Rqv7Q==" saltValue="Wf8bMu+cW1kZ5SdLcOva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4359432</v>
      </c>
      <c r="S5" s="613"/>
      <c r="T5" s="613"/>
      <c r="U5" s="613"/>
      <c r="V5" s="613"/>
      <c r="W5" s="613"/>
      <c r="X5" s="613"/>
      <c r="Y5" s="614"/>
      <c r="Z5" s="615">
        <v>63.8</v>
      </c>
      <c r="AA5" s="615"/>
      <c r="AB5" s="615"/>
      <c r="AC5" s="615"/>
      <c r="AD5" s="616">
        <v>4359432</v>
      </c>
      <c r="AE5" s="616"/>
      <c r="AF5" s="616"/>
      <c r="AG5" s="616"/>
      <c r="AH5" s="616"/>
      <c r="AI5" s="616"/>
      <c r="AJ5" s="616"/>
      <c r="AK5" s="616"/>
      <c r="AL5" s="617">
        <v>87.9</v>
      </c>
      <c r="AM5" s="618"/>
      <c r="AN5" s="618"/>
      <c r="AO5" s="619"/>
      <c r="AP5" s="609" t="s">
        <v>227</v>
      </c>
      <c r="AQ5" s="610"/>
      <c r="AR5" s="610"/>
      <c r="AS5" s="610"/>
      <c r="AT5" s="610"/>
      <c r="AU5" s="610"/>
      <c r="AV5" s="610"/>
      <c r="AW5" s="610"/>
      <c r="AX5" s="610"/>
      <c r="AY5" s="610"/>
      <c r="AZ5" s="610"/>
      <c r="BA5" s="610"/>
      <c r="BB5" s="610"/>
      <c r="BC5" s="610"/>
      <c r="BD5" s="610"/>
      <c r="BE5" s="610"/>
      <c r="BF5" s="611"/>
      <c r="BG5" s="623">
        <v>4351958</v>
      </c>
      <c r="BH5" s="624"/>
      <c r="BI5" s="624"/>
      <c r="BJ5" s="624"/>
      <c r="BK5" s="624"/>
      <c r="BL5" s="624"/>
      <c r="BM5" s="624"/>
      <c r="BN5" s="625"/>
      <c r="BO5" s="626">
        <v>99.8</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231303</v>
      </c>
      <c r="S6" s="624"/>
      <c r="T6" s="624"/>
      <c r="U6" s="624"/>
      <c r="V6" s="624"/>
      <c r="W6" s="624"/>
      <c r="X6" s="624"/>
      <c r="Y6" s="625"/>
      <c r="Z6" s="626">
        <v>3.4</v>
      </c>
      <c r="AA6" s="626"/>
      <c r="AB6" s="626"/>
      <c r="AC6" s="626"/>
      <c r="AD6" s="627">
        <v>231303</v>
      </c>
      <c r="AE6" s="627"/>
      <c r="AF6" s="627"/>
      <c r="AG6" s="627"/>
      <c r="AH6" s="627"/>
      <c r="AI6" s="627"/>
      <c r="AJ6" s="627"/>
      <c r="AK6" s="627"/>
      <c r="AL6" s="628">
        <v>4.7</v>
      </c>
      <c r="AM6" s="629"/>
      <c r="AN6" s="629"/>
      <c r="AO6" s="630"/>
      <c r="AP6" s="620" t="s">
        <v>233</v>
      </c>
      <c r="AQ6" s="621"/>
      <c r="AR6" s="621"/>
      <c r="AS6" s="621"/>
      <c r="AT6" s="621"/>
      <c r="AU6" s="621"/>
      <c r="AV6" s="621"/>
      <c r="AW6" s="621"/>
      <c r="AX6" s="621"/>
      <c r="AY6" s="621"/>
      <c r="AZ6" s="621"/>
      <c r="BA6" s="621"/>
      <c r="BB6" s="621"/>
      <c r="BC6" s="621"/>
      <c r="BD6" s="621"/>
      <c r="BE6" s="621"/>
      <c r="BF6" s="622"/>
      <c r="BG6" s="623">
        <v>4351958</v>
      </c>
      <c r="BH6" s="624"/>
      <c r="BI6" s="624"/>
      <c r="BJ6" s="624"/>
      <c r="BK6" s="624"/>
      <c r="BL6" s="624"/>
      <c r="BM6" s="624"/>
      <c r="BN6" s="625"/>
      <c r="BO6" s="626">
        <v>99.8</v>
      </c>
      <c r="BP6" s="626"/>
      <c r="BQ6" s="626"/>
      <c r="BR6" s="626"/>
      <c r="BS6" s="627" t="s">
        <v>228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92722</v>
      </c>
      <c r="CS6" s="624"/>
      <c r="CT6" s="624"/>
      <c r="CU6" s="624"/>
      <c r="CV6" s="624"/>
      <c r="CW6" s="624"/>
      <c r="CX6" s="624"/>
      <c r="CY6" s="625"/>
      <c r="CZ6" s="617">
        <v>1.4</v>
      </c>
      <c r="DA6" s="618"/>
      <c r="DB6" s="618"/>
      <c r="DC6" s="634"/>
      <c r="DD6" s="632" t="s">
        <v>171</v>
      </c>
      <c r="DE6" s="624"/>
      <c r="DF6" s="624"/>
      <c r="DG6" s="624"/>
      <c r="DH6" s="624"/>
      <c r="DI6" s="624"/>
      <c r="DJ6" s="624"/>
      <c r="DK6" s="624"/>
      <c r="DL6" s="624"/>
      <c r="DM6" s="624"/>
      <c r="DN6" s="624"/>
      <c r="DO6" s="624"/>
      <c r="DP6" s="625"/>
      <c r="DQ6" s="632">
        <v>92722</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330</v>
      </c>
      <c r="S7" s="624"/>
      <c r="T7" s="624"/>
      <c r="U7" s="624"/>
      <c r="V7" s="624"/>
      <c r="W7" s="624"/>
      <c r="X7" s="624"/>
      <c r="Y7" s="625"/>
      <c r="Z7" s="626">
        <v>0</v>
      </c>
      <c r="AA7" s="626"/>
      <c r="AB7" s="626"/>
      <c r="AC7" s="626"/>
      <c r="AD7" s="627">
        <v>330</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793190</v>
      </c>
      <c r="BH7" s="624"/>
      <c r="BI7" s="624"/>
      <c r="BJ7" s="624"/>
      <c r="BK7" s="624"/>
      <c r="BL7" s="624"/>
      <c r="BM7" s="624"/>
      <c r="BN7" s="625"/>
      <c r="BO7" s="626">
        <v>18.2</v>
      </c>
      <c r="BP7" s="626"/>
      <c r="BQ7" s="626"/>
      <c r="BR7" s="626"/>
      <c r="BS7" s="627" t="s">
        <v>171</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1154107</v>
      </c>
      <c r="CS7" s="624"/>
      <c r="CT7" s="624"/>
      <c r="CU7" s="624"/>
      <c r="CV7" s="624"/>
      <c r="CW7" s="624"/>
      <c r="CX7" s="624"/>
      <c r="CY7" s="625"/>
      <c r="CZ7" s="626">
        <v>17.899999999999999</v>
      </c>
      <c r="DA7" s="626"/>
      <c r="DB7" s="626"/>
      <c r="DC7" s="626"/>
      <c r="DD7" s="632">
        <v>31983</v>
      </c>
      <c r="DE7" s="624"/>
      <c r="DF7" s="624"/>
      <c r="DG7" s="624"/>
      <c r="DH7" s="624"/>
      <c r="DI7" s="624"/>
      <c r="DJ7" s="624"/>
      <c r="DK7" s="624"/>
      <c r="DL7" s="624"/>
      <c r="DM7" s="624"/>
      <c r="DN7" s="624"/>
      <c r="DO7" s="624"/>
      <c r="DP7" s="625"/>
      <c r="DQ7" s="632">
        <v>1078670</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5829</v>
      </c>
      <c r="S8" s="624"/>
      <c r="T8" s="624"/>
      <c r="U8" s="624"/>
      <c r="V8" s="624"/>
      <c r="W8" s="624"/>
      <c r="X8" s="624"/>
      <c r="Y8" s="625"/>
      <c r="Z8" s="626">
        <v>0.1</v>
      </c>
      <c r="AA8" s="626"/>
      <c r="AB8" s="626"/>
      <c r="AC8" s="626"/>
      <c r="AD8" s="627">
        <v>5829</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8378</v>
      </c>
      <c r="BH8" s="624"/>
      <c r="BI8" s="624"/>
      <c r="BJ8" s="624"/>
      <c r="BK8" s="624"/>
      <c r="BL8" s="624"/>
      <c r="BM8" s="624"/>
      <c r="BN8" s="625"/>
      <c r="BO8" s="626">
        <v>0.2</v>
      </c>
      <c r="BP8" s="626"/>
      <c r="BQ8" s="626"/>
      <c r="BR8" s="626"/>
      <c r="BS8" s="627" t="s">
        <v>171</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1169441</v>
      </c>
      <c r="CS8" s="624"/>
      <c r="CT8" s="624"/>
      <c r="CU8" s="624"/>
      <c r="CV8" s="624"/>
      <c r="CW8" s="624"/>
      <c r="CX8" s="624"/>
      <c r="CY8" s="625"/>
      <c r="CZ8" s="626">
        <v>18.2</v>
      </c>
      <c r="DA8" s="626"/>
      <c r="DB8" s="626"/>
      <c r="DC8" s="626"/>
      <c r="DD8" s="632" t="s">
        <v>228</v>
      </c>
      <c r="DE8" s="624"/>
      <c r="DF8" s="624"/>
      <c r="DG8" s="624"/>
      <c r="DH8" s="624"/>
      <c r="DI8" s="624"/>
      <c r="DJ8" s="624"/>
      <c r="DK8" s="624"/>
      <c r="DL8" s="624"/>
      <c r="DM8" s="624"/>
      <c r="DN8" s="624"/>
      <c r="DO8" s="624"/>
      <c r="DP8" s="625"/>
      <c r="DQ8" s="632">
        <v>820860</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4023</v>
      </c>
      <c r="S9" s="624"/>
      <c r="T9" s="624"/>
      <c r="U9" s="624"/>
      <c r="V9" s="624"/>
      <c r="W9" s="624"/>
      <c r="X9" s="624"/>
      <c r="Y9" s="625"/>
      <c r="Z9" s="626">
        <v>0.1</v>
      </c>
      <c r="AA9" s="626"/>
      <c r="AB9" s="626"/>
      <c r="AC9" s="626"/>
      <c r="AD9" s="627">
        <v>4023</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290234</v>
      </c>
      <c r="BH9" s="624"/>
      <c r="BI9" s="624"/>
      <c r="BJ9" s="624"/>
      <c r="BK9" s="624"/>
      <c r="BL9" s="624"/>
      <c r="BM9" s="624"/>
      <c r="BN9" s="625"/>
      <c r="BO9" s="626">
        <v>6.7</v>
      </c>
      <c r="BP9" s="626"/>
      <c r="BQ9" s="626"/>
      <c r="BR9" s="626"/>
      <c r="BS9" s="627" t="s">
        <v>228</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612200</v>
      </c>
      <c r="CS9" s="624"/>
      <c r="CT9" s="624"/>
      <c r="CU9" s="624"/>
      <c r="CV9" s="624"/>
      <c r="CW9" s="624"/>
      <c r="CX9" s="624"/>
      <c r="CY9" s="625"/>
      <c r="CZ9" s="626">
        <v>9.5</v>
      </c>
      <c r="DA9" s="626"/>
      <c r="DB9" s="626"/>
      <c r="DC9" s="626"/>
      <c r="DD9" s="632">
        <v>106981</v>
      </c>
      <c r="DE9" s="624"/>
      <c r="DF9" s="624"/>
      <c r="DG9" s="624"/>
      <c r="DH9" s="624"/>
      <c r="DI9" s="624"/>
      <c r="DJ9" s="624"/>
      <c r="DK9" s="624"/>
      <c r="DL9" s="624"/>
      <c r="DM9" s="624"/>
      <c r="DN9" s="624"/>
      <c r="DO9" s="624"/>
      <c r="DP9" s="625"/>
      <c r="DQ9" s="632">
        <v>522146</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171</v>
      </c>
      <c r="S10" s="624"/>
      <c r="T10" s="624"/>
      <c r="U10" s="624"/>
      <c r="V10" s="624"/>
      <c r="W10" s="624"/>
      <c r="X10" s="624"/>
      <c r="Y10" s="625"/>
      <c r="Z10" s="626" t="s">
        <v>228</v>
      </c>
      <c r="AA10" s="626"/>
      <c r="AB10" s="626"/>
      <c r="AC10" s="626"/>
      <c r="AD10" s="627" t="s">
        <v>228</v>
      </c>
      <c r="AE10" s="627"/>
      <c r="AF10" s="627"/>
      <c r="AG10" s="627"/>
      <c r="AH10" s="627"/>
      <c r="AI10" s="627"/>
      <c r="AJ10" s="627"/>
      <c r="AK10" s="627"/>
      <c r="AL10" s="628" t="s">
        <v>228</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101927</v>
      </c>
      <c r="BH10" s="624"/>
      <c r="BI10" s="624"/>
      <c r="BJ10" s="624"/>
      <c r="BK10" s="624"/>
      <c r="BL10" s="624"/>
      <c r="BM10" s="624"/>
      <c r="BN10" s="625"/>
      <c r="BO10" s="626">
        <v>2.2999999999999998</v>
      </c>
      <c r="BP10" s="626"/>
      <c r="BQ10" s="626"/>
      <c r="BR10" s="626"/>
      <c r="BS10" s="627" t="s">
        <v>171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21840</v>
      </c>
      <c r="CS10" s="624"/>
      <c r="CT10" s="624"/>
      <c r="CU10" s="624"/>
      <c r="CV10" s="624"/>
      <c r="CW10" s="624"/>
      <c r="CX10" s="624"/>
      <c r="CY10" s="625"/>
      <c r="CZ10" s="626">
        <v>0.3</v>
      </c>
      <c r="DA10" s="626"/>
      <c r="DB10" s="626"/>
      <c r="DC10" s="626"/>
      <c r="DD10" s="632" t="s">
        <v>228</v>
      </c>
      <c r="DE10" s="624"/>
      <c r="DF10" s="624"/>
      <c r="DG10" s="624"/>
      <c r="DH10" s="624"/>
      <c r="DI10" s="624"/>
      <c r="DJ10" s="624"/>
      <c r="DK10" s="624"/>
      <c r="DL10" s="624"/>
      <c r="DM10" s="624"/>
      <c r="DN10" s="624"/>
      <c r="DO10" s="624"/>
      <c r="DP10" s="625"/>
      <c r="DQ10" s="632">
        <v>21431</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221461</v>
      </c>
      <c r="S11" s="624"/>
      <c r="T11" s="624"/>
      <c r="U11" s="624"/>
      <c r="V11" s="624"/>
      <c r="W11" s="624"/>
      <c r="X11" s="624"/>
      <c r="Y11" s="625"/>
      <c r="Z11" s="628">
        <v>3.2</v>
      </c>
      <c r="AA11" s="629"/>
      <c r="AB11" s="629"/>
      <c r="AC11" s="635"/>
      <c r="AD11" s="632">
        <v>221461</v>
      </c>
      <c r="AE11" s="624"/>
      <c r="AF11" s="624"/>
      <c r="AG11" s="624"/>
      <c r="AH11" s="624"/>
      <c r="AI11" s="624"/>
      <c r="AJ11" s="624"/>
      <c r="AK11" s="625"/>
      <c r="AL11" s="628">
        <v>4.5</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392651</v>
      </c>
      <c r="BH11" s="624"/>
      <c r="BI11" s="624"/>
      <c r="BJ11" s="624"/>
      <c r="BK11" s="624"/>
      <c r="BL11" s="624"/>
      <c r="BM11" s="624"/>
      <c r="BN11" s="625"/>
      <c r="BO11" s="626">
        <v>9</v>
      </c>
      <c r="BP11" s="626"/>
      <c r="BQ11" s="626"/>
      <c r="BR11" s="626"/>
      <c r="BS11" s="627" t="s">
        <v>228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484369</v>
      </c>
      <c r="CS11" s="624"/>
      <c r="CT11" s="624"/>
      <c r="CU11" s="624"/>
      <c r="CV11" s="624"/>
      <c r="CW11" s="624"/>
      <c r="CX11" s="624"/>
      <c r="CY11" s="625"/>
      <c r="CZ11" s="626">
        <v>7.5</v>
      </c>
      <c r="DA11" s="626"/>
      <c r="DB11" s="626"/>
      <c r="DC11" s="626"/>
      <c r="DD11" s="632">
        <v>123219</v>
      </c>
      <c r="DE11" s="624"/>
      <c r="DF11" s="624"/>
      <c r="DG11" s="624"/>
      <c r="DH11" s="624"/>
      <c r="DI11" s="624"/>
      <c r="DJ11" s="624"/>
      <c r="DK11" s="624"/>
      <c r="DL11" s="624"/>
      <c r="DM11" s="624"/>
      <c r="DN11" s="624"/>
      <c r="DO11" s="624"/>
      <c r="DP11" s="625"/>
      <c r="DQ11" s="632">
        <v>419134</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171</v>
      </c>
      <c r="S12" s="624"/>
      <c r="T12" s="624"/>
      <c r="U12" s="624"/>
      <c r="V12" s="624"/>
      <c r="W12" s="624"/>
      <c r="X12" s="624"/>
      <c r="Y12" s="625"/>
      <c r="Z12" s="626" t="s">
        <v>228</v>
      </c>
      <c r="AA12" s="626"/>
      <c r="AB12" s="626"/>
      <c r="AC12" s="626"/>
      <c r="AD12" s="627" t="s">
        <v>228</v>
      </c>
      <c r="AE12" s="627"/>
      <c r="AF12" s="627"/>
      <c r="AG12" s="627"/>
      <c r="AH12" s="627"/>
      <c r="AI12" s="627"/>
      <c r="AJ12" s="627"/>
      <c r="AK12" s="627"/>
      <c r="AL12" s="628" t="s">
        <v>228</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3450007</v>
      </c>
      <c r="BH12" s="624"/>
      <c r="BI12" s="624"/>
      <c r="BJ12" s="624"/>
      <c r="BK12" s="624"/>
      <c r="BL12" s="624"/>
      <c r="BM12" s="624"/>
      <c r="BN12" s="625"/>
      <c r="BO12" s="626">
        <v>79.099999999999994</v>
      </c>
      <c r="BP12" s="626"/>
      <c r="BQ12" s="626"/>
      <c r="BR12" s="626"/>
      <c r="BS12" s="627" t="s">
        <v>171</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43321</v>
      </c>
      <c r="CS12" s="624"/>
      <c r="CT12" s="624"/>
      <c r="CU12" s="624"/>
      <c r="CV12" s="624"/>
      <c r="CW12" s="624"/>
      <c r="CX12" s="624"/>
      <c r="CY12" s="625"/>
      <c r="CZ12" s="626">
        <v>0.7</v>
      </c>
      <c r="DA12" s="626"/>
      <c r="DB12" s="626"/>
      <c r="DC12" s="626"/>
      <c r="DD12" s="632" t="s">
        <v>171</v>
      </c>
      <c r="DE12" s="624"/>
      <c r="DF12" s="624"/>
      <c r="DG12" s="624"/>
      <c r="DH12" s="624"/>
      <c r="DI12" s="624"/>
      <c r="DJ12" s="624"/>
      <c r="DK12" s="624"/>
      <c r="DL12" s="624"/>
      <c r="DM12" s="624"/>
      <c r="DN12" s="624"/>
      <c r="DO12" s="624"/>
      <c r="DP12" s="625"/>
      <c r="DQ12" s="632">
        <v>35952</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228</v>
      </c>
      <c r="S13" s="624"/>
      <c r="T13" s="624"/>
      <c r="U13" s="624"/>
      <c r="V13" s="624"/>
      <c r="W13" s="624"/>
      <c r="X13" s="624"/>
      <c r="Y13" s="625"/>
      <c r="Z13" s="626" t="s">
        <v>171</v>
      </c>
      <c r="AA13" s="626"/>
      <c r="AB13" s="626"/>
      <c r="AC13" s="626"/>
      <c r="AD13" s="627" t="s">
        <v>171</v>
      </c>
      <c r="AE13" s="627"/>
      <c r="AF13" s="627"/>
      <c r="AG13" s="627"/>
      <c r="AH13" s="627"/>
      <c r="AI13" s="627"/>
      <c r="AJ13" s="627"/>
      <c r="AK13" s="627"/>
      <c r="AL13" s="628" t="s">
        <v>228</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3345944</v>
      </c>
      <c r="BH13" s="624"/>
      <c r="BI13" s="624"/>
      <c r="BJ13" s="624"/>
      <c r="BK13" s="624"/>
      <c r="BL13" s="624"/>
      <c r="BM13" s="624"/>
      <c r="BN13" s="625"/>
      <c r="BO13" s="626">
        <v>76.8</v>
      </c>
      <c r="BP13" s="626"/>
      <c r="BQ13" s="626"/>
      <c r="BR13" s="626"/>
      <c r="BS13" s="627" t="s">
        <v>171</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345345</v>
      </c>
      <c r="CS13" s="624"/>
      <c r="CT13" s="624"/>
      <c r="CU13" s="624"/>
      <c r="CV13" s="624"/>
      <c r="CW13" s="624"/>
      <c r="CX13" s="624"/>
      <c r="CY13" s="625"/>
      <c r="CZ13" s="626">
        <v>5.4</v>
      </c>
      <c r="DA13" s="626"/>
      <c r="DB13" s="626"/>
      <c r="DC13" s="626"/>
      <c r="DD13" s="632">
        <v>207341</v>
      </c>
      <c r="DE13" s="624"/>
      <c r="DF13" s="624"/>
      <c r="DG13" s="624"/>
      <c r="DH13" s="624"/>
      <c r="DI13" s="624"/>
      <c r="DJ13" s="624"/>
      <c r="DK13" s="624"/>
      <c r="DL13" s="624"/>
      <c r="DM13" s="624"/>
      <c r="DN13" s="624"/>
      <c r="DO13" s="624"/>
      <c r="DP13" s="625"/>
      <c r="DQ13" s="632">
        <v>336443</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16806</v>
      </c>
      <c r="BH14" s="624"/>
      <c r="BI14" s="624"/>
      <c r="BJ14" s="624"/>
      <c r="BK14" s="624"/>
      <c r="BL14" s="624"/>
      <c r="BM14" s="624"/>
      <c r="BN14" s="625"/>
      <c r="BO14" s="626">
        <v>0.4</v>
      </c>
      <c r="BP14" s="626"/>
      <c r="BQ14" s="626"/>
      <c r="BR14" s="626"/>
      <c r="BS14" s="627" t="s">
        <v>171</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721906</v>
      </c>
      <c r="CS14" s="624"/>
      <c r="CT14" s="624"/>
      <c r="CU14" s="624"/>
      <c r="CV14" s="624"/>
      <c r="CW14" s="624"/>
      <c r="CX14" s="624"/>
      <c r="CY14" s="625"/>
      <c r="CZ14" s="626">
        <v>11.2</v>
      </c>
      <c r="DA14" s="626"/>
      <c r="DB14" s="626"/>
      <c r="DC14" s="626"/>
      <c r="DD14" s="632">
        <v>339733</v>
      </c>
      <c r="DE14" s="624"/>
      <c r="DF14" s="624"/>
      <c r="DG14" s="624"/>
      <c r="DH14" s="624"/>
      <c r="DI14" s="624"/>
      <c r="DJ14" s="624"/>
      <c r="DK14" s="624"/>
      <c r="DL14" s="624"/>
      <c r="DM14" s="624"/>
      <c r="DN14" s="624"/>
      <c r="DO14" s="624"/>
      <c r="DP14" s="625"/>
      <c r="DQ14" s="632">
        <v>584949</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171</v>
      </c>
      <c r="S15" s="624"/>
      <c r="T15" s="624"/>
      <c r="U15" s="624"/>
      <c r="V15" s="624"/>
      <c r="W15" s="624"/>
      <c r="X15" s="624"/>
      <c r="Y15" s="625"/>
      <c r="Z15" s="626" t="s">
        <v>171</v>
      </c>
      <c r="AA15" s="626"/>
      <c r="AB15" s="626"/>
      <c r="AC15" s="626"/>
      <c r="AD15" s="627" t="s">
        <v>171</v>
      </c>
      <c r="AE15" s="627"/>
      <c r="AF15" s="627"/>
      <c r="AG15" s="627"/>
      <c r="AH15" s="627"/>
      <c r="AI15" s="627"/>
      <c r="AJ15" s="627"/>
      <c r="AK15" s="627"/>
      <c r="AL15" s="628" t="s">
        <v>171</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91955</v>
      </c>
      <c r="BH15" s="624"/>
      <c r="BI15" s="624"/>
      <c r="BJ15" s="624"/>
      <c r="BK15" s="624"/>
      <c r="BL15" s="624"/>
      <c r="BM15" s="624"/>
      <c r="BN15" s="625"/>
      <c r="BO15" s="626">
        <v>2.1</v>
      </c>
      <c r="BP15" s="626"/>
      <c r="BQ15" s="626"/>
      <c r="BR15" s="626"/>
      <c r="BS15" s="627" t="s">
        <v>228</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1780598</v>
      </c>
      <c r="CS15" s="624"/>
      <c r="CT15" s="624"/>
      <c r="CU15" s="624"/>
      <c r="CV15" s="624"/>
      <c r="CW15" s="624"/>
      <c r="CX15" s="624"/>
      <c r="CY15" s="625"/>
      <c r="CZ15" s="626">
        <v>27.7</v>
      </c>
      <c r="DA15" s="626"/>
      <c r="DB15" s="626"/>
      <c r="DC15" s="626"/>
      <c r="DD15" s="632">
        <v>1227049</v>
      </c>
      <c r="DE15" s="624"/>
      <c r="DF15" s="624"/>
      <c r="DG15" s="624"/>
      <c r="DH15" s="624"/>
      <c r="DI15" s="624"/>
      <c r="DJ15" s="624"/>
      <c r="DK15" s="624"/>
      <c r="DL15" s="624"/>
      <c r="DM15" s="624"/>
      <c r="DN15" s="624"/>
      <c r="DO15" s="624"/>
      <c r="DP15" s="625"/>
      <c r="DQ15" s="632">
        <v>1541649</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12231</v>
      </c>
      <c r="S16" s="624"/>
      <c r="T16" s="624"/>
      <c r="U16" s="624"/>
      <c r="V16" s="624"/>
      <c r="W16" s="624"/>
      <c r="X16" s="624"/>
      <c r="Y16" s="625"/>
      <c r="Z16" s="626">
        <v>0.2</v>
      </c>
      <c r="AA16" s="626"/>
      <c r="AB16" s="626"/>
      <c r="AC16" s="626"/>
      <c r="AD16" s="627">
        <v>12231</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171</v>
      </c>
      <c r="BH16" s="624"/>
      <c r="BI16" s="624"/>
      <c r="BJ16" s="624"/>
      <c r="BK16" s="624"/>
      <c r="BL16" s="624"/>
      <c r="BM16" s="624"/>
      <c r="BN16" s="625"/>
      <c r="BO16" s="626" t="s">
        <v>228</v>
      </c>
      <c r="BP16" s="626"/>
      <c r="BQ16" s="626"/>
      <c r="BR16" s="626"/>
      <c r="BS16" s="627" t="s">
        <v>171</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228</v>
      </c>
      <c r="CS16" s="624"/>
      <c r="CT16" s="624"/>
      <c r="CU16" s="624"/>
      <c r="CV16" s="624"/>
      <c r="CW16" s="624"/>
      <c r="CX16" s="624"/>
      <c r="CY16" s="625"/>
      <c r="CZ16" s="626" t="s">
        <v>171</v>
      </c>
      <c r="DA16" s="626"/>
      <c r="DB16" s="626"/>
      <c r="DC16" s="626"/>
      <c r="DD16" s="632" t="s">
        <v>171</v>
      </c>
      <c r="DE16" s="624"/>
      <c r="DF16" s="624"/>
      <c r="DG16" s="624"/>
      <c r="DH16" s="624"/>
      <c r="DI16" s="624"/>
      <c r="DJ16" s="624"/>
      <c r="DK16" s="624"/>
      <c r="DL16" s="624"/>
      <c r="DM16" s="624"/>
      <c r="DN16" s="624"/>
      <c r="DO16" s="624"/>
      <c r="DP16" s="625"/>
      <c r="DQ16" s="632" t="s">
        <v>228</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101810</v>
      </c>
      <c r="S17" s="624"/>
      <c r="T17" s="624"/>
      <c r="U17" s="624"/>
      <c r="V17" s="624"/>
      <c r="W17" s="624"/>
      <c r="X17" s="624"/>
      <c r="Y17" s="625"/>
      <c r="Z17" s="626">
        <v>1.5</v>
      </c>
      <c r="AA17" s="626"/>
      <c r="AB17" s="626"/>
      <c r="AC17" s="626"/>
      <c r="AD17" s="627">
        <v>101810</v>
      </c>
      <c r="AE17" s="627"/>
      <c r="AF17" s="627"/>
      <c r="AG17" s="627"/>
      <c r="AH17" s="627"/>
      <c r="AI17" s="627"/>
      <c r="AJ17" s="627"/>
      <c r="AK17" s="627"/>
      <c r="AL17" s="628">
        <v>2.1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171</v>
      </c>
      <c r="BH17" s="624"/>
      <c r="BI17" s="624"/>
      <c r="BJ17" s="624"/>
      <c r="BK17" s="624"/>
      <c r="BL17" s="624"/>
      <c r="BM17" s="624"/>
      <c r="BN17" s="625"/>
      <c r="BO17" s="626" t="s">
        <v>228</v>
      </c>
      <c r="BP17" s="626"/>
      <c r="BQ17" s="626"/>
      <c r="BR17" s="626"/>
      <c r="BS17" s="627" t="s">
        <v>228</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7468</v>
      </c>
      <c r="CS17" s="624"/>
      <c r="CT17" s="624"/>
      <c r="CU17" s="624"/>
      <c r="CV17" s="624"/>
      <c r="CW17" s="624"/>
      <c r="CX17" s="624"/>
      <c r="CY17" s="625"/>
      <c r="CZ17" s="626">
        <v>0.1</v>
      </c>
      <c r="DA17" s="626"/>
      <c r="DB17" s="626"/>
      <c r="DC17" s="626"/>
      <c r="DD17" s="632" t="s">
        <v>228</v>
      </c>
      <c r="DE17" s="624"/>
      <c r="DF17" s="624"/>
      <c r="DG17" s="624"/>
      <c r="DH17" s="624"/>
      <c r="DI17" s="624"/>
      <c r="DJ17" s="624"/>
      <c r="DK17" s="624"/>
      <c r="DL17" s="624"/>
      <c r="DM17" s="624"/>
      <c r="DN17" s="624"/>
      <c r="DO17" s="624"/>
      <c r="DP17" s="625"/>
      <c r="DQ17" s="632">
        <v>7468</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9826</v>
      </c>
      <c r="S18" s="624"/>
      <c r="T18" s="624"/>
      <c r="U18" s="624"/>
      <c r="V18" s="624"/>
      <c r="W18" s="624"/>
      <c r="X18" s="624"/>
      <c r="Y18" s="625"/>
      <c r="Z18" s="626">
        <v>0.1</v>
      </c>
      <c r="AA18" s="626"/>
      <c r="AB18" s="626"/>
      <c r="AC18" s="626"/>
      <c r="AD18" s="627">
        <v>9826</v>
      </c>
      <c r="AE18" s="627"/>
      <c r="AF18" s="627"/>
      <c r="AG18" s="627"/>
      <c r="AH18" s="627"/>
      <c r="AI18" s="627"/>
      <c r="AJ18" s="627"/>
      <c r="AK18" s="627"/>
      <c r="AL18" s="628">
        <v>0.2</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171</v>
      </c>
      <c r="BH18" s="624"/>
      <c r="BI18" s="624"/>
      <c r="BJ18" s="624"/>
      <c r="BK18" s="624"/>
      <c r="BL18" s="624"/>
      <c r="BM18" s="624"/>
      <c r="BN18" s="625"/>
      <c r="BO18" s="626" t="s">
        <v>171</v>
      </c>
      <c r="BP18" s="626"/>
      <c r="BQ18" s="626"/>
      <c r="BR18" s="626"/>
      <c r="BS18" s="627" t="s">
        <v>171</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171</v>
      </c>
      <c r="CS18" s="624"/>
      <c r="CT18" s="624"/>
      <c r="CU18" s="624"/>
      <c r="CV18" s="624"/>
      <c r="CW18" s="624"/>
      <c r="CX18" s="624"/>
      <c r="CY18" s="625"/>
      <c r="CZ18" s="626" t="s">
        <v>171</v>
      </c>
      <c r="DA18" s="626"/>
      <c r="DB18" s="626"/>
      <c r="DC18" s="626"/>
      <c r="DD18" s="632" t="s">
        <v>228</v>
      </c>
      <c r="DE18" s="624"/>
      <c r="DF18" s="624"/>
      <c r="DG18" s="624"/>
      <c r="DH18" s="624"/>
      <c r="DI18" s="624"/>
      <c r="DJ18" s="624"/>
      <c r="DK18" s="624"/>
      <c r="DL18" s="624"/>
      <c r="DM18" s="624"/>
      <c r="DN18" s="624"/>
      <c r="DO18" s="624"/>
      <c r="DP18" s="625"/>
      <c r="DQ18" s="632" t="s">
        <v>228</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5775</v>
      </c>
      <c r="S19" s="624"/>
      <c r="T19" s="624"/>
      <c r="U19" s="624"/>
      <c r="V19" s="624"/>
      <c r="W19" s="624"/>
      <c r="X19" s="624"/>
      <c r="Y19" s="625"/>
      <c r="Z19" s="626">
        <v>0.1</v>
      </c>
      <c r="AA19" s="626"/>
      <c r="AB19" s="626"/>
      <c r="AC19" s="626"/>
      <c r="AD19" s="627">
        <v>5775</v>
      </c>
      <c r="AE19" s="627"/>
      <c r="AF19" s="627"/>
      <c r="AG19" s="627"/>
      <c r="AH19" s="627"/>
      <c r="AI19" s="627"/>
      <c r="AJ19" s="627"/>
      <c r="AK19" s="627"/>
      <c r="AL19" s="628">
        <v>0.1</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7474</v>
      </c>
      <c r="BH19" s="624"/>
      <c r="BI19" s="624"/>
      <c r="BJ19" s="624"/>
      <c r="BK19" s="624"/>
      <c r="BL19" s="624"/>
      <c r="BM19" s="624"/>
      <c r="BN19" s="625"/>
      <c r="BO19" s="626">
        <v>0.2</v>
      </c>
      <c r="BP19" s="626"/>
      <c r="BQ19" s="626"/>
      <c r="BR19" s="626"/>
      <c r="BS19" s="627" t="s">
        <v>171</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171</v>
      </c>
      <c r="CS19" s="624"/>
      <c r="CT19" s="624"/>
      <c r="CU19" s="624"/>
      <c r="CV19" s="624"/>
      <c r="CW19" s="624"/>
      <c r="CX19" s="624"/>
      <c r="CY19" s="625"/>
      <c r="CZ19" s="626" t="s">
        <v>171</v>
      </c>
      <c r="DA19" s="626"/>
      <c r="DB19" s="626"/>
      <c r="DC19" s="626"/>
      <c r="DD19" s="632" t="s">
        <v>171</v>
      </c>
      <c r="DE19" s="624"/>
      <c r="DF19" s="624"/>
      <c r="DG19" s="624"/>
      <c r="DH19" s="624"/>
      <c r="DI19" s="624"/>
      <c r="DJ19" s="624"/>
      <c r="DK19" s="624"/>
      <c r="DL19" s="624"/>
      <c r="DM19" s="624"/>
      <c r="DN19" s="624"/>
      <c r="DO19" s="624"/>
      <c r="DP19" s="625"/>
      <c r="DQ19" s="632" t="s">
        <v>171</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4051</v>
      </c>
      <c r="S20" s="624"/>
      <c r="T20" s="624"/>
      <c r="U20" s="624"/>
      <c r="V20" s="624"/>
      <c r="W20" s="624"/>
      <c r="X20" s="624"/>
      <c r="Y20" s="625"/>
      <c r="Z20" s="626">
        <v>0.1</v>
      </c>
      <c r="AA20" s="626"/>
      <c r="AB20" s="626"/>
      <c r="AC20" s="626"/>
      <c r="AD20" s="627">
        <v>4051</v>
      </c>
      <c r="AE20" s="627"/>
      <c r="AF20" s="627"/>
      <c r="AG20" s="627"/>
      <c r="AH20" s="627"/>
      <c r="AI20" s="627"/>
      <c r="AJ20" s="627"/>
      <c r="AK20" s="627"/>
      <c r="AL20" s="628">
        <v>0.1</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7474</v>
      </c>
      <c r="BH20" s="624"/>
      <c r="BI20" s="624"/>
      <c r="BJ20" s="624"/>
      <c r="BK20" s="624"/>
      <c r="BL20" s="624"/>
      <c r="BM20" s="624"/>
      <c r="BN20" s="625"/>
      <c r="BO20" s="626">
        <v>0.2</v>
      </c>
      <c r="BP20" s="626"/>
      <c r="BQ20" s="626"/>
      <c r="BR20" s="626"/>
      <c r="BS20" s="627" t="s">
        <v>228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6433317</v>
      </c>
      <c r="CS20" s="624"/>
      <c r="CT20" s="624"/>
      <c r="CU20" s="624"/>
      <c r="CV20" s="624"/>
      <c r="CW20" s="624"/>
      <c r="CX20" s="624"/>
      <c r="CY20" s="625"/>
      <c r="CZ20" s="626">
        <v>100</v>
      </c>
      <c r="DA20" s="626"/>
      <c r="DB20" s="626"/>
      <c r="DC20" s="626"/>
      <c r="DD20" s="632">
        <v>2036306</v>
      </c>
      <c r="DE20" s="624"/>
      <c r="DF20" s="624"/>
      <c r="DG20" s="624"/>
      <c r="DH20" s="624"/>
      <c r="DI20" s="624"/>
      <c r="DJ20" s="624"/>
      <c r="DK20" s="624"/>
      <c r="DL20" s="624"/>
      <c r="DM20" s="624"/>
      <c r="DN20" s="624"/>
      <c r="DO20" s="624"/>
      <c r="DP20" s="625"/>
      <c r="DQ20" s="632">
        <v>5461424</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8957</v>
      </c>
      <c r="S21" s="624"/>
      <c r="T21" s="624"/>
      <c r="U21" s="624"/>
      <c r="V21" s="624"/>
      <c r="W21" s="624"/>
      <c r="X21" s="624"/>
      <c r="Y21" s="625"/>
      <c r="Z21" s="626">
        <v>0.1</v>
      </c>
      <c r="AA21" s="626"/>
      <c r="AB21" s="626"/>
      <c r="AC21" s="626"/>
      <c r="AD21" s="627" t="s">
        <v>171</v>
      </c>
      <c r="AE21" s="627"/>
      <c r="AF21" s="627"/>
      <c r="AG21" s="627"/>
      <c r="AH21" s="627"/>
      <c r="AI21" s="627"/>
      <c r="AJ21" s="627"/>
      <c r="AK21" s="627"/>
      <c r="AL21" s="628" t="s">
        <v>228</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7474</v>
      </c>
      <c r="BH21" s="624"/>
      <c r="BI21" s="624"/>
      <c r="BJ21" s="624"/>
      <c r="BK21" s="624"/>
      <c r="BL21" s="624"/>
      <c r="BM21" s="624"/>
      <c r="BN21" s="625"/>
      <c r="BO21" s="626">
        <v>0.2</v>
      </c>
      <c r="BP21" s="626"/>
      <c r="BQ21" s="626"/>
      <c r="BR21" s="626"/>
      <c r="BS21" s="627" t="s">
        <v>228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t="s">
        <v>228</v>
      </c>
      <c r="S22" s="624"/>
      <c r="T22" s="624"/>
      <c r="U22" s="624"/>
      <c r="V22" s="624"/>
      <c r="W22" s="624"/>
      <c r="X22" s="624"/>
      <c r="Y22" s="625"/>
      <c r="Z22" s="626" t="s">
        <v>228</v>
      </c>
      <c r="AA22" s="626"/>
      <c r="AB22" s="626"/>
      <c r="AC22" s="626"/>
      <c r="AD22" s="627" t="s">
        <v>171</v>
      </c>
      <c r="AE22" s="627"/>
      <c r="AF22" s="627"/>
      <c r="AG22" s="627"/>
      <c r="AH22" s="627"/>
      <c r="AI22" s="627"/>
      <c r="AJ22" s="627"/>
      <c r="AK22" s="627"/>
      <c r="AL22" s="628" t="s">
        <v>171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171</v>
      </c>
      <c r="BP22" s="626"/>
      <c r="BQ22" s="626"/>
      <c r="BR22" s="626"/>
      <c r="BS22" s="627" t="s">
        <v>171</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8957</v>
      </c>
      <c r="S23" s="624"/>
      <c r="T23" s="624"/>
      <c r="U23" s="624"/>
      <c r="V23" s="624"/>
      <c r="W23" s="624"/>
      <c r="X23" s="624"/>
      <c r="Y23" s="625"/>
      <c r="Z23" s="626">
        <v>0.1</v>
      </c>
      <c r="AA23" s="626"/>
      <c r="AB23" s="626"/>
      <c r="AC23" s="626"/>
      <c r="AD23" s="627" t="s">
        <v>228</v>
      </c>
      <c r="AE23" s="627"/>
      <c r="AF23" s="627"/>
      <c r="AG23" s="627"/>
      <c r="AH23" s="627"/>
      <c r="AI23" s="627"/>
      <c r="AJ23" s="627"/>
      <c r="AK23" s="627"/>
      <c r="AL23" s="628" t="s">
        <v>228</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228</v>
      </c>
      <c r="BH23" s="624"/>
      <c r="BI23" s="624"/>
      <c r="BJ23" s="624"/>
      <c r="BK23" s="624"/>
      <c r="BL23" s="624"/>
      <c r="BM23" s="624"/>
      <c r="BN23" s="625"/>
      <c r="BO23" s="626" t="s">
        <v>228</v>
      </c>
      <c r="BP23" s="626"/>
      <c r="BQ23" s="626"/>
      <c r="BR23" s="626"/>
      <c r="BS23" s="627" t="s">
        <v>171</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171</v>
      </c>
      <c r="S24" s="624"/>
      <c r="T24" s="624"/>
      <c r="U24" s="624"/>
      <c r="V24" s="624"/>
      <c r="W24" s="624"/>
      <c r="X24" s="624"/>
      <c r="Y24" s="625"/>
      <c r="Z24" s="626" t="s">
        <v>228</v>
      </c>
      <c r="AA24" s="626"/>
      <c r="AB24" s="626"/>
      <c r="AC24" s="626"/>
      <c r="AD24" s="627" t="s">
        <v>171</v>
      </c>
      <c r="AE24" s="627"/>
      <c r="AF24" s="627"/>
      <c r="AG24" s="627"/>
      <c r="AH24" s="627"/>
      <c r="AI24" s="627"/>
      <c r="AJ24" s="627"/>
      <c r="AK24" s="627"/>
      <c r="AL24" s="628" t="s">
        <v>228</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171</v>
      </c>
      <c r="BH24" s="624"/>
      <c r="BI24" s="624"/>
      <c r="BJ24" s="624"/>
      <c r="BK24" s="624"/>
      <c r="BL24" s="624"/>
      <c r="BM24" s="624"/>
      <c r="BN24" s="625"/>
      <c r="BO24" s="626" t="s">
        <v>228</v>
      </c>
      <c r="BP24" s="626"/>
      <c r="BQ24" s="626"/>
      <c r="BR24" s="626"/>
      <c r="BS24" s="627" t="s">
        <v>228</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1536967</v>
      </c>
      <c r="CS24" s="613"/>
      <c r="CT24" s="613"/>
      <c r="CU24" s="613"/>
      <c r="CV24" s="613"/>
      <c r="CW24" s="613"/>
      <c r="CX24" s="613"/>
      <c r="CY24" s="614"/>
      <c r="CZ24" s="617">
        <v>23.9</v>
      </c>
      <c r="DA24" s="618"/>
      <c r="DB24" s="618"/>
      <c r="DC24" s="634"/>
      <c r="DD24" s="655">
        <v>1230002</v>
      </c>
      <c r="DE24" s="613"/>
      <c r="DF24" s="613"/>
      <c r="DG24" s="613"/>
      <c r="DH24" s="613"/>
      <c r="DI24" s="613"/>
      <c r="DJ24" s="613"/>
      <c r="DK24" s="614"/>
      <c r="DL24" s="655">
        <v>1221722</v>
      </c>
      <c r="DM24" s="613"/>
      <c r="DN24" s="613"/>
      <c r="DO24" s="613"/>
      <c r="DP24" s="613"/>
      <c r="DQ24" s="613"/>
      <c r="DR24" s="613"/>
      <c r="DS24" s="613"/>
      <c r="DT24" s="613"/>
      <c r="DU24" s="613"/>
      <c r="DV24" s="614"/>
      <c r="DW24" s="617">
        <v>24.6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4955203</v>
      </c>
      <c r="S25" s="624"/>
      <c r="T25" s="624"/>
      <c r="U25" s="624"/>
      <c r="V25" s="624"/>
      <c r="W25" s="624"/>
      <c r="X25" s="624"/>
      <c r="Y25" s="625"/>
      <c r="Z25" s="626">
        <v>72.599999999999994</v>
      </c>
      <c r="AA25" s="626"/>
      <c r="AB25" s="626"/>
      <c r="AC25" s="626"/>
      <c r="AD25" s="627">
        <v>4946246</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171</v>
      </c>
      <c r="BH25" s="624"/>
      <c r="BI25" s="624"/>
      <c r="BJ25" s="624"/>
      <c r="BK25" s="624"/>
      <c r="BL25" s="624"/>
      <c r="BM25" s="624"/>
      <c r="BN25" s="625"/>
      <c r="BO25" s="626" t="s">
        <v>228</v>
      </c>
      <c r="BP25" s="626"/>
      <c r="BQ25" s="626"/>
      <c r="BR25" s="626"/>
      <c r="BS25" s="627" t="s">
        <v>171</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1092927</v>
      </c>
      <c r="CS25" s="656"/>
      <c r="CT25" s="656"/>
      <c r="CU25" s="656"/>
      <c r="CV25" s="656"/>
      <c r="CW25" s="656"/>
      <c r="CX25" s="656"/>
      <c r="CY25" s="657"/>
      <c r="CZ25" s="628">
        <v>17</v>
      </c>
      <c r="DA25" s="653"/>
      <c r="DB25" s="653"/>
      <c r="DC25" s="658"/>
      <c r="DD25" s="632">
        <v>1062068</v>
      </c>
      <c r="DE25" s="656"/>
      <c r="DF25" s="656"/>
      <c r="DG25" s="656"/>
      <c r="DH25" s="656"/>
      <c r="DI25" s="656"/>
      <c r="DJ25" s="656"/>
      <c r="DK25" s="657"/>
      <c r="DL25" s="632">
        <v>1061784</v>
      </c>
      <c r="DM25" s="656"/>
      <c r="DN25" s="656"/>
      <c r="DO25" s="656"/>
      <c r="DP25" s="656"/>
      <c r="DQ25" s="656"/>
      <c r="DR25" s="656"/>
      <c r="DS25" s="656"/>
      <c r="DT25" s="656"/>
      <c r="DU25" s="656"/>
      <c r="DV25" s="657"/>
      <c r="DW25" s="628">
        <v>21.4</v>
      </c>
      <c r="DX25" s="653"/>
      <c r="DY25" s="653"/>
      <c r="DZ25" s="653"/>
      <c r="EA25" s="653"/>
      <c r="EB25" s="653"/>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v>2890</v>
      </c>
      <c r="S26" s="624"/>
      <c r="T26" s="624"/>
      <c r="U26" s="624"/>
      <c r="V26" s="624"/>
      <c r="W26" s="624"/>
      <c r="X26" s="624"/>
      <c r="Y26" s="625"/>
      <c r="Z26" s="626">
        <v>0</v>
      </c>
      <c r="AA26" s="626"/>
      <c r="AB26" s="626"/>
      <c r="AC26" s="626"/>
      <c r="AD26" s="627">
        <v>2890</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171</v>
      </c>
      <c r="BH26" s="624"/>
      <c r="BI26" s="624"/>
      <c r="BJ26" s="624"/>
      <c r="BK26" s="624"/>
      <c r="BL26" s="624"/>
      <c r="BM26" s="624"/>
      <c r="BN26" s="625"/>
      <c r="BO26" s="626" t="s">
        <v>171</v>
      </c>
      <c r="BP26" s="626"/>
      <c r="BQ26" s="626"/>
      <c r="BR26" s="626"/>
      <c r="BS26" s="627" t="s">
        <v>171</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588165</v>
      </c>
      <c r="CS26" s="624"/>
      <c r="CT26" s="624"/>
      <c r="CU26" s="624"/>
      <c r="CV26" s="624"/>
      <c r="CW26" s="624"/>
      <c r="CX26" s="624"/>
      <c r="CY26" s="625"/>
      <c r="CZ26" s="628">
        <v>9.1</v>
      </c>
      <c r="DA26" s="653"/>
      <c r="DB26" s="653"/>
      <c r="DC26" s="658"/>
      <c r="DD26" s="632">
        <v>579055</v>
      </c>
      <c r="DE26" s="624"/>
      <c r="DF26" s="624"/>
      <c r="DG26" s="624"/>
      <c r="DH26" s="624"/>
      <c r="DI26" s="624"/>
      <c r="DJ26" s="624"/>
      <c r="DK26" s="625"/>
      <c r="DL26" s="632" t="s">
        <v>171</v>
      </c>
      <c r="DM26" s="624"/>
      <c r="DN26" s="624"/>
      <c r="DO26" s="624"/>
      <c r="DP26" s="624"/>
      <c r="DQ26" s="624"/>
      <c r="DR26" s="624"/>
      <c r="DS26" s="624"/>
      <c r="DT26" s="624"/>
      <c r="DU26" s="624"/>
      <c r="DV26" s="625"/>
      <c r="DW26" s="628" t="s">
        <v>171</v>
      </c>
      <c r="DX26" s="653"/>
      <c r="DY26" s="653"/>
      <c r="DZ26" s="653"/>
      <c r="EA26" s="653"/>
      <c r="EB26" s="653"/>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30785</v>
      </c>
      <c r="S27" s="624"/>
      <c r="T27" s="624"/>
      <c r="U27" s="624"/>
      <c r="V27" s="624"/>
      <c r="W27" s="624"/>
      <c r="X27" s="624"/>
      <c r="Y27" s="625"/>
      <c r="Z27" s="626">
        <v>0.5</v>
      </c>
      <c r="AA27" s="626"/>
      <c r="AB27" s="626"/>
      <c r="AC27" s="626"/>
      <c r="AD27" s="627" t="s">
        <v>171</v>
      </c>
      <c r="AE27" s="627"/>
      <c r="AF27" s="627"/>
      <c r="AG27" s="627"/>
      <c r="AH27" s="627"/>
      <c r="AI27" s="627"/>
      <c r="AJ27" s="627"/>
      <c r="AK27" s="627"/>
      <c r="AL27" s="628" t="s">
        <v>228</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4359432</v>
      </c>
      <c r="BH27" s="624"/>
      <c r="BI27" s="624"/>
      <c r="BJ27" s="624"/>
      <c r="BK27" s="624"/>
      <c r="BL27" s="624"/>
      <c r="BM27" s="624"/>
      <c r="BN27" s="625"/>
      <c r="BO27" s="626">
        <v>100</v>
      </c>
      <c r="BP27" s="626"/>
      <c r="BQ27" s="626"/>
      <c r="BR27" s="626"/>
      <c r="BS27" s="627" t="s">
        <v>171</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436572</v>
      </c>
      <c r="CS27" s="656"/>
      <c r="CT27" s="656"/>
      <c r="CU27" s="656"/>
      <c r="CV27" s="656"/>
      <c r="CW27" s="656"/>
      <c r="CX27" s="656"/>
      <c r="CY27" s="657"/>
      <c r="CZ27" s="628">
        <v>6.8</v>
      </c>
      <c r="DA27" s="653"/>
      <c r="DB27" s="653"/>
      <c r="DC27" s="658"/>
      <c r="DD27" s="632">
        <v>160466</v>
      </c>
      <c r="DE27" s="656"/>
      <c r="DF27" s="656"/>
      <c r="DG27" s="656"/>
      <c r="DH27" s="656"/>
      <c r="DI27" s="656"/>
      <c r="DJ27" s="656"/>
      <c r="DK27" s="657"/>
      <c r="DL27" s="632">
        <v>152470</v>
      </c>
      <c r="DM27" s="656"/>
      <c r="DN27" s="656"/>
      <c r="DO27" s="656"/>
      <c r="DP27" s="656"/>
      <c r="DQ27" s="656"/>
      <c r="DR27" s="656"/>
      <c r="DS27" s="656"/>
      <c r="DT27" s="656"/>
      <c r="DU27" s="656"/>
      <c r="DV27" s="657"/>
      <c r="DW27" s="628">
        <v>3.1</v>
      </c>
      <c r="DX27" s="653"/>
      <c r="DY27" s="653"/>
      <c r="DZ27" s="653"/>
      <c r="EA27" s="653"/>
      <c r="EB27" s="653"/>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59140</v>
      </c>
      <c r="S28" s="624"/>
      <c r="T28" s="624"/>
      <c r="U28" s="624"/>
      <c r="V28" s="624"/>
      <c r="W28" s="624"/>
      <c r="X28" s="624"/>
      <c r="Y28" s="625"/>
      <c r="Z28" s="626">
        <v>0.9</v>
      </c>
      <c r="AA28" s="626"/>
      <c r="AB28" s="626"/>
      <c r="AC28" s="626"/>
      <c r="AD28" s="627">
        <v>8362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7468</v>
      </c>
      <c r="CS28" s="624"/>
      <c r="CT28" s="624"/>
      <c r="CU28" s="624"/>
      <c r="CV28" s="624"/>
      <c r="CW28" s="624"/>
      <c r="CX28" s="624"/>
      <c r="CY28" s="625"/>
      <c r="CZ28" s="628">
        <v>0.1</v>
      </c>
      <c r="DA28" s="653"/>
      <c r="DB28" s="653"/>
      <c r="DC28" s="658"/>
      <c r="DD28" s="632">
        <v>7468</v>
      </c>
      <c r="DE28" s="624"/>
      <c r="DF28" s="624"/>
      <c r="DG28" s="624"/>
      <c r="DH28" s="624"/>
      <c r="DI28" s="624"/>
      <c r="DJ28" s="624"/>
      <c r="DK28" s="625"/>
      <c r="DL28" s="632">
        <v>7468</v>
      </c>
      <c r="DM28" s="624"/>
      <c r="DN28" s="624"/>
      <c r="DO28" s="624"/>
      <c r="DP28" s="624"/>
      <c r="DQ28" s="624"/>
      <c r="DR28" s="624"/>
      <c r="DS28" s="624"/>
      <c r="DT28" s="624"/>
      <c r="DU28" s="624"/>
      <c r="DV28" s="625"/>
      <c r="DW28" s="628">
        <v>0.2</v>
      </c>
      <c r="DX28" s="653"/>
      <c r="DY28" s="653"/>
      <c r="DZ28" s="653"/>
      <c r="EA28" s="653"/>
      <c r="EB28" s="653"/>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2253</v>
      </c>
      <c r="S29" s="624"/>
      <c r="T29" s="624"/>
      <c r="U29" s="624"/>
      <c r="V29" s="624"/>
      <c r="W29" s="624"/>
      <c r="X29" s="624"/>
      <c r="Y29" s="625"/>
      <c r="Z29" s="626">
        <v>0</v>
      </c>
      <c r="AA29" s="626"/>
      <c r="AB29" s="626"/>
      <c r="AC29" s="626"/>
      <c r="AD29" s="627" t="s">
        <v>228</v>
      </c>
      <c r="AE29" s="627"/>
      <c r="AF29" s="627"/>
      <c r="AG29" s="627"/>
      <c r="AH29" s="627"/>
      <c r="AI29" s="627"/>
      <c r="AJ29" s="627"/>
      <c r="AK29" s="627"/>
      <c r="AL29" s="628" t="s">
        <v>171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72</v>
      </c>
      <c r="CG29" s="621"/>
      <c r="CH29" s="621"/>
      <c r="CI29" s="621"/>
      <c r="CJ29" s="621"/>
      <c r="CK29" s="621"/>
      <c r="CL29" s="621"/>
      <c r="CM29" s="621"/>
      <c r="CN29" s="621"/>
      <c r="CO29" s="621"/>
      <c r="CP29" s="621"/>
      <c r="CQ29" s="622"/>
      <c r="CR29" s="623">
        <v>7468</v>
      </c>
      <c r="CS29" s="656"/>
      <c r="CT29" s="656"/>
      <c r="CU29" s="656"/>
      <c r="CV29" s="656"/>
      <c r="CW29" s="656"/>
      <c r="CX29" s="656"/>
      <c r="CY29" s="657"/>
      <c r="CZ29" s="628">
        <v>0.1</v>
      </c>
      <c r="DA29" s="653"/>
      <c r="DB29" s="653"/>
      <c r="DC29" s="658"/>
      <c r="DD29" s="632">
        <v>7468</v>
      </c>
      <c r="DE29" s="656"/>
      <c r="DF29" s="656"/>
      <c r="DG29" s="656"/>
      <c r="DH29" s="656"/>
      <c r="DI29" s="656"/>
      <c r="DJ29" s="656"/>
      <c r="DK29" s="657"/>
      <c r="DL29" s="632">
        <v>7468</v>
      </c>
      <c r="DM29" s="656"/>
      <c r="DN29" s="656"/>
      <c r="DO29" s="656"/>
      <c r="DP29" s="656"/>
      <c r="DQ29" s="656"/>
      <c r="DR29" s="656"/>
      <c r="DS29" s="656"/>
      <c r="DT29" s="656"/>
      <c r="DU29" s="656"/>
      <c r="DV29" s="657"/>
      <c r="DW29" s="628">
        <v>0.2</v>
      </c>
      <c r="DX29" s="653"/>
      <c r="DY29" s="653"/>
      <c r="DZ29" s="653"/>
      <c r="EA29" s="653"/>
      <c r="EB29" s="653"/>
      <c r="EC29" s="654"/>
    </row>
    <row r="30" spans="2:133" ht="11.25" customHeight="1" x14ac:dyDescent="0.15">
      <c r="B30" s="620" t="s">
        <v>305</v>
      </c>
      <c r="C30" s="621"/>
      <c r="D30" s="621"/>
      <c r="E30" s="621"/>
      <c r="F30" s="621"/>
      <c r="G30" s="621"/>
      <c r="H30" s="621"/>
      <c r="I30" s="621"/>
      <c r="J30" s="621"/>
      <c r="K30" s="621"/>
      <c r="L30" s="621"/>
      <c r="M30" s="621"/>
      <c r="N30" s="621"/>
      <c r="O30" s="621"/>
      <c r="P30" s="621"/>
      <c r="Q30" s="622"/>
      <c r="R30" s="623">
        <v>415192</v>
      </c>
      <c r="S30" s="624"/>
      <c r="T30" s="624"/>
      <c r="U30" s="624"/>
      <c r="V30" s="624"/>
      <c r="W30" s="624"/>
      <c r="X30" s="624"/>
      <c r="Y30" s="625"/>
      <c r="Z30" s="626">
        <v>6.1</v>
      </c>
      <c r="AA30" s="626"/>
      <c r="AB30" s="626"/>
      <c r="AC30" s="626"/>
      <c r="AD30" s="627" t="s">
        <v>228</v>
      </c>
      <c r="AE30" s="627"/>
      <c r="AF30" s="627"/>
      <c r="AG30" s="627"/>
      <c r="AH30" s="627"/>
      <c r="AI30" s="627"/>
      <c r="AJ30" s="627"/>
      <c r="AK30" s="627"/>
      <c r="AL30" s="628" t="s">
        <v>171</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7352</v>
      </c>
      <c r="CS30" s="624"/>
      <c r="CT30" s="624"/>
      <c r="CU30" s="624"/>
      <c r="CV30" s="624"/>
      <c r="CW30" s="624"/>
      <c r="CX30" s="624"/>
      <c r="CY30" s="625"/>
      <c r="CZ30" s="628">
        <v>0.1</v>
      </c>
      <c r="DA30" s="653"/>
      <c r="DB30" s="653"/>
      <c r="DC30" s="658"/>
      <c r="DD30" s="632">
        <v>7352</v>
      </c>
      <c r="DE30" s="624"/>
      <c r="DF30" s="624"/>
      <c r="DG30" s="624"/>
      <c r="DH30" s="624"/>
      <c r="DI30" s="624"/>
      <c r="DJ30" s="624"/>
      <c r="DK30" s="625"/>
      <c r="DL30" s="632">
        <v>7352</v>
      </c>
      <c r="DM30" s="624"/>
      <c r="DN30" s="624"/>
      <c r="DO30" s="624"/>
      <c r="DP30" s="624"/>
      <c r="DQ30" s="624"/>
      <c r="DR30" s="624"/>
      <c r="DS30" s="624"/>
      <c r="DT30" s="624"/>
      <c r="DU30" s="624"/>
      <c r="DV30" s="625"/>
      <c r="DW30" s="628">
        <v>0.1</v>
      </c>
      <c r="DX30" s="653"/>
      <c r="DY30" s="653"/>
      <c r="DZ30" s="653"/>
      <c r="EA30" s="653"/>
      <c r="EB30" s="653"/>
      <c r="EC30" s="654"/>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228</v>
      </c>
      <c r="S31" s="624"/>
      <c r="T31" s="624"/>
      <c r="U31" s="624"/>
      <c r="V31" s="624"/>
      <c r="W31" s="624"/>
      <c r="X31" s="624"/>
      <c r="Y31" s="625"/>
      <c r="Z31" s="626" t="s">
        <v>171</v>
      </c>
      <c r="AA31" s="626"/>
      <c r="AB31" s="626"/>
      <c r="AC31" s="626"/>
      <c r="AD31" s="627" t="s">
        <v>171</v>
      </c>
      <c r="AE31" s="627"/>
      <c r="AF31" s="627"/>
      <c r="AG31" s="627"/>
      <c r="AH31" s="627"/>
      <c r="AI31" s="627"/>
      <c r="AJ31" s="627"/>
      <c r="AK31" s="627"/>
      <c r="AL31" s="628" t="s">
        <v>171</v>
      </c>
      <c r="AM31" s="629"/>
      <c r="AN31" s="629"/>
      <c r="AO31" s="630"/>
      <c r="AP31" s="671" t="s">
        <v>310</v>
      </c>
      <c r="AQ31" s="672"/>
      <c r="AR31" s="672"/>
      <c r="AS31" s="672"/>
      <c r="AT31" s="677" t="s">
        <v>311</v>
      </c>
      <c r="AU31" s="218"/>
      <c r="AV31" s="218"/>
      <c r="AW31" s="218"/>
      <c r="AX31" s="609" t="s">
        <v>188</v>
      </c>
      <c r="AY31" s="610"/>
      <c r="AZ31" s="610"/>
      <c r="BA31" s="610"/>
      <c r="BB31" s="610"/>
      <c r="BC31" s="610"/>
      <c r="BD31" s="610"/>
      <c r="BE31" s="610"/>
      <c r="BF31" s="611"/>
      <c r="BG31" s="670">
        <v>99.9</v>
      </c>
      <c r="BH31" s="667"/>
      <c r="BI31" s="667"/>
      <c r="BJ31" s="667"/>
      <c r="BK31" s="667"/>
      <c r="BL31" s="667"/>
      <c r="BM31" s="618">
        <v>99.8</v>
      </c>
      <c r="BN31" s="667"/>
      <c r="BO31" s="667"/>
      <c r="BP31" s="667"/>
      <c r="BQ31" s="668"/>
      <c r="BR31" s="670">
        <v>99.9</v>
      </c>
      <c r="BS31" s="667"/>
      <c r="BT31" s="667"/>
      <c r="BU31" s="667"/>
      <c r="BV31" s="667"/>
      <c r="BW31" s="667"/>
      <c r="BX31" s="618">
        <v>99.8</v>
      </c>
      <c r="BY31" s="667"/>
      <c r="BZ31" s="667"/>
      <c r="CA31" s="667"/>
      <c r="CB31" s="668"/>
      <c r="CD31" s="663"/>
      <c r="CE31" s="664"/>
      <c r="CF31" s="620" t="s">
        <v>312</v>
      </c>
      <c r="CG31" s="621"/>
      <c r="CH31" s="621"/>
      <c r="CI31" s="621"/>
      <c r="CJ31" s="621"/>
      <c r="CK31" s="621"/>
      <c r="CL31" s="621"/>
      <c r="CM31" s="621"/>
      <c r="CN31" s="621"/>
      <c r="CO31" s="621"/>
      <c r="CP31" s="621"/>
      <c r="CQ31" s="622"/>
      <c r="CR31" s="623">
        <v>116</v>
      </c>
      <c r="CS31" s="656"/>
      <c r="CT31" s="656"/>
      <c r="CU31" s="656"/>
      <c r="CV31" s="656"/>
      <c r="CW31" s="656"/>
      <c r="CX31" s="656"/>
      <c r="CY31" s="657"/>
      <c r="CZ31" s="628">
        <v>0</v>
      </c>
      <c r="DA31" s="653"/>
      <c r="DB31" s="653"/>
      <c r="DC31" s="658"/>
      <c r="DD31" s="632">
        <v>116</v>
      </c>
      <c r="DE31" s="656"/>
      <c r="DF31" s="656"/>
      <c r="DG31" s="656"/>
      <c r="DH31" s="656"/>
      <c r="DI31" s="656"/>
      <c r="DJ31" s="656"/>
      <c r="DK31" s="657"/>
      <c r="DL31" s="632">
        <v>116</v>
      </c>
      <c r="DM31" s="656"/>
      <c r="DN31" s="656"/>
      <c r="DO31" s="656"/>
      <c r="DP31" s="656"/>
      <c r="DQ31" s="656"/>
      <c r="DR31" s="656"/>
      <c r="DS31" s="656"/>
      <c r="DT31" s="656"/>
      <c r="DU31" s="656"/>
      <c r="DV31" s="657"/>
      <c r="DW31" s="628">
        <v>0</v>
      </c>
      <c r="DX31" s="653"/>
      <c r="DY31" s="653"/>
      <c r="DZ31" s="653"/>
      <c r="EA31" s="653"/>
      <c r="EB31" s="653"/>
      <c r="EC31" s="654"/>
    </row>
    <row r="32" spans="2:133" ht="11.25" customHeight="1" x14ac:dyDescent="0.15">
      <c r="B32" s="620" t="s">
        <v>313</v>
      </c>
      <c r="C32" s="621"/>
      <c r="D32" s="621"/>
      <c r="E32" s="621"/>
      <c r="F32" s="621"/>
      <c r="G32" s="621"/>
      <c r="H32" s="621"/>
      <c r="I32" s="621"/>
      <c r="J32" s="621"/>
      <c r="K32" s="621"/>
      <c r="L32" s="621"/>
      <c r="M32" s="621"/>
      <c r="N32" s="621"/>
      <c r="O32" s="621"/>
      <c r="P32" s="621"/>
      <c r="Q32" s="622"/>
      <c r="R32" s="623">
        <v>184349</v>
      </c>
      <c r="S32" s="624"/>
      <c r="T32" s="624"/>
      <c r="U32" s="624"/>
      <c r="V32" s="624"/>
      <c r="W32" s="624"/>
      <c r="X32" s="624"/>
      <c r="Y32" s="625"/>
      <c r="Z32" s="626">
        <v>2.7</v>
      </c>
      <c r="AA32" s="626"/>
      <c r="AB32" s="626"/>
      <c r="AC32" s="626"/>
      <c r="AD32" s="627" t="s">
        <v>171</v>
      </c>
      <c r="AE32" s="627"/>
      <c r="AF32" s="627"/>
      <c r="AG32" s="627"/>
      <c r="AH32" s="627"/>
      <c r="AI32" s="627"/>
      <c r="AJ32" s="627"/>
      <c r="AK32" s="627"/>
      <c r="AL32" s="628" t="s">
        <v>228</v>
      </c>
      <c r="AM32" s="629"/>
      <c r="AN32" s="629"/>
      <c r="AO32" s="630"/>
      <c r="AP32" s="673"/>
      <c r="AQ32" s="674"/>
      <c r="AR32" s="674"/>
      <c r="AS32" s="674"/>
      <c r="AT32" s="678"/>
      <c r="AU32" s="214" t="s">
        <v>314</v>
      </c>
      <c r="AX32" s="620" t="s">
        <v>315</v>
      </c>
      <c r="AY32" s="621"/>
      <c r="AZ32" s="621"/>
      <c r="BA32" s="621"/>
      <c r="BB32" s="621"/>
      <c r="BC32" s="621"/>
      <c r="BD32" s="621"/>
      <c r="BE32" s="621"/>
      <c r="BF32" s="622"/>
      <c r="BG32" s="680">
        <v>99.8</v>
      </c>
      <c r="BH32" s="656"/>
      <c r="BI32" s="656"/>
      <c r="BJ32" s="656"/>
      <c r="BK32" s="656"/>
      <c r="BL32" s="656"/>
      <c r="BM32" s="629">
        <v>99.4</v>
      </c>
      <c r="BN32" s="656"/>
      <c r="BO32" s="656"/>
      <c r="BP32" s="656"/>
      <c r="BQ32" s="669"/>
      <c r="BR32" s="680">
        <v>99.8</v>
      </c>
      <c r="BS32" s="656"/>
      <c r="BT32" s="656"/>
      <c r="BU32" s="656"/>
      <c r="BV32" s="656"/>
      <c r="BW32" s="656"/>
      <c r="BX32" s="629">
        <v>99.4</v>
      </c>
      <c r="BY32" s="656"/>
      <c r="BZ32" s="656"/>
      <c r="CA32" s="656"/>
      <c r="CB32" s="669"/>
      <c r="CD32" s="665"/>
      <c r="CE32" s="666"/>
      <c r="CF32" s="620" t="s">
        <v>316</v>
      </c>
      <c r="CG32" s="621"/>
      <c r="CH32" s="621"/>
      <c r="CI32" s="621"/>
      <c r="CJ32" s="621"/>
      <c r="CK32" s="621"/>
      <c r="CL32" s="621"/>
      <c r="CM32" s="621"/>
      <c r="CN32" s="621"/>
      <c r="CO32" s="621"/>
      <c r="CP32" s="621"/>
      <c r="CQ32" s="622"/>
      <c r="CR32" s="623" t="s">
        <v>171</v>
      </c>
      <c r="CS32" s="624"/>
      <c r="CT32" s="624"/>
      <c r="CU32" s="624"/>
      <c r="CV32" s="624"/>
      <c r="CW32" s="624"/>
      <c r="CX32" s="624"/>
      <c r="CY32" s="625"/>
      <c r="CZ32" s="628" t="s">
        <v>171</v>
      </c>
      <c r="DA32" s="653"/>
      <c r="DB32" s="653"/>
      <c r="DC32" s="658"/>
      <c r="DD32" s="632" t="s">
        <v>228</v>
      </c>
      <c r="DE32" s="624"/>
      <c r="DF32" s="624"/>
      <c r="DG32" s="624"/>
      <c r="DH32" s="624"/>
      <c r="DI32" s="624"/>
      <c r="DJ32" s="624"/>
      <c r="DK32" s="625"/>
      <c r="DL32" s="632" t="s">
        <v>171</v>
      </c>
      <c r="DM32" s="624"/>
      <c r="DN32" s="624"/>
      <c r="DO32" s="624"/>
      <c r="DP32" s="624"/>
      <c r="DQ32" s="624"/>
      <c r="DR32" s="624"/>
      <c r="DS32" s="624"/>
      <c r="DT32" s="624"/>
      <c r="DU32" s="624"/>
      <c r="DV32" s="625"/>
      <c r="DW32" s="628" t="s">
        <v>171</v>
      </c>
      <c r="DX32" s="653"/>
      <c r="DY32" s="653"/>
      <c r="DZ32" s="653"/>
      <c r="EA32" s="653"/>
      <c r="EB32" s="653"/>
      <c r="EC32" s="654"/>
    </row>
    <row r="33" spans="2:133" ht="11.25" customHeight="1" x14ac:dyDescent="0.15">
      <c r="B33" s="620" t="s">
        <v>317</v>
      </c>
      <c r="C33" s="621"/>
      <c r="D33" s="621"/>
      <c r="E33" s="621"/>
      <c r="F33" s="621"/>
      <c r="G33" s="621"/>
      <c r="H33" s="621"/>
      <c r="I33" s="621"/>
      <c r="J33" s="621"/>
      <c r="K33" s="621"/>
      <c r="L33" s="621"/>
      <c r="M33" s="621"/>
      <c r="N33" s="621"/>
      <c r="O33" s="621"/>
      <c r="P33" s="621"/>
      <c r="Q33" s="622"/>
      <c r="R33" s="623">
        <v>50697</v>
      </c>
      <c r="S33" s="624"/>
      <c r="T33" s="624"/>
      <c r="U33" s="624"/>
      <c r="V33" s="624"/>
      <c r="W33" s="624"/>
      <c r="X33" s="624"/>
      <c r="Y33" s="625"/>
      <c r="Z33" s="626">
        <v>0.7</v>
      </c>
      <c r="AA33" s="626"/>
      <c r="AB33" s="626"/>
      <c r="AC33" s="626"/>
      <c r="AD33" s="627" t="s">
        <v>228</v>
      </c>
      <c r="AE33" s="627"/>
      <c r="AF33" s="627"/>
      <c r="AG33" s="627"/>
      <c r="AH33" s="627"/>
      <c r="AI33" s="627"/>
      <c r="AJ33" s="627"/>
      <c r="AK33" s="627"/>
      <c r="AL33" s="628" t="s">
        <v>171</v>
      </c>
      <c r="AM33" s="629"/>
      <c r="AN33" s="629"/>
      <c r="AO33" s="630"/>
      <c r="AP33" s="675"/>
      <c r="AQ33" s="676"/>
      <c r="AR33" s="676"/>
      <c r="AS33" s="676"/>
      <c r="AT33" s="679"/>
      <c r="AU33" s="219"/>
      <c r="AV33" s="219"/>
      <c r="AW33" s="219"/>
      <c r="AX33" s="644" t="s">
        <v>318</v>
      </c>
      <c r="AY33" s="645"/>
      <c r="AZ33" s="645"/>
      <c r="BA33" s="645"/>
      <c r="BB33" s="645"/>
      <c r="BC33" s="645"/>
      <c r="BD33" s="645"/>
      <c r="BE33" s="645"/>
      <c r="BF33" s="646"/>
      <c r="BG33" s="681">
        <v>100</v>
      </c>
      <c r="BH33" s="682"/>
      <c r="BI33" s="682"/>
      <c r="BJ33" s="682"/>
      <c r="BK33" s="682"/>
      <c r="BL33" s="682"/>
      <c r="BM33" s="683">
        <v>99.9</v>
      </c>
      <c r="BN33" s="682"/>
      <c r="BO33" s="682"/>
      <c r="BP33" s="682"/>
      <c r="BQ33" s="684"/>
      <c r="BR33" s="681">
        <v>100</v>
      </c>
      <c r="BS33" s="682"/>
      <c r="BT33" s="682"/>
      <c r="BU33" s="682"/>
      <c r="BV33" s="682"/>
      <c r="BW33" s="682"/>
      <c r="BX33" s="683">
        <v>99.9</v>
      </c>
      <c r="BY33" s="682"/>
      <c r="BZ33" s="682"/>
      <c r="CA33" s="682"/>
      <c r="CB33" s="684"/>
      <c r="CD33" s="620" t="s">
        <v>319</v>
      </c>
      <c r="CE33" s="621"/>
      <c r="CF33" s="621"/>
      <c r="CG33" s="621"/>
      <c r="CH33" s="621"/>
      <c r="CI33" s="621"/>
      <c r="CJ33" s="621"/>
      <c r="CK33" s="621"/>
      <c r="CL33" s="621"/>
      <c r="CM33" s="621"/>
      <c r="CN33" s="621"/>
      <c r="CO33" s="621"/>
      <c r="CP33" s="621"/>
      <c r="CQ33" s="622"/>
      <c r="CR33" s="623">
        <v>2860044</v>
      </c>
      <c r="CS33" s="656"/>
      <c r="CT33" s="656"/>
      <c r="CU33" s="656"/>
      <c r="CV33" s="656"/>
      <c r="CW33" s="656"/>
      <c r="CX33" s="656"/>
      <c r="CY33" s="657"/>
      <c r="CZ33" s="628">
        <v>44.5</v>
      </c>
      <c r="DA33" s="653"/>
      <c r="DB33" s="653"/>
      <c r="DC33" s="658"/>
      <c r="DD33" s="632">
        <v>2533702</v>
      </c>
      <c r="DE33" s="656"/>
      <c r="DF33" s="656"/>
      <c r="DG33" s="656"/>
      <c r="DH33" s="656"/>
      <c r="DI33" s="656"/>
      <c r="DJ33" s="656"/>
      <c r="DK33" s="657"/>
      <c r="DL33" s="632">
        <v>2185285</v>
      </c>
      <c r="DM33" s="656"/>
      <c r="DN33" s="656"/>
      <c r="DO33" s="656"/>
      <c r="DP33" s="656"/>
      <c r="DQ33" s="656"/>
      <c r="DR33" s="656"/>
      <c r="DS33" s="656"/>
      <c r="DT33" s="656"/>
      <c r="DU33" s="656"/>
      <c r="DV33" s="657"/>
      <c r="DW33" s="628">
        <v>44.1</v>
      </c>
      <c r="DX33" s="653"/>
      <c r="DY33" s="653"/>
      <c r="DZ33" s="653"/>
      <c r="EA33" s="653"/>
      <c r="EB33" s="653"/>
      <c r="EC33" s="654"/>
    </row>
    <row r="34" spans="2:133" ht="11.25" customHeight="1" x14ac:dyDescent="0.15">
      <c r="B34" s="620" t="s">
        <v>320</v>
      </c>
      <c r="C34" s="621"/>
      <c r="D34" s="621"/>
      <c r="E34" s="621"/>
      <c r="F34" s="621"/>
      <c r="G34" s="621"/>
      <c r="H34" s="621"/>
      <c r="I34" s="621"/>
      <c r="J34" s="621"/>
      <c r="K34" s="621"/>
      <c r="L34" s="621"/>
      <c r="M34" s="621"/>
      <c r="N34" s="621"/>
      <c r="O34" s="621"/>
      <c r="P34" s="621"/>
      <c r="Q34" s="622"/>
      <c r="R34" s="623">
        <v>494</v>
      </c>
      <c r="S34" s="624"/>
      <c r="T34" s="624"/>
      <c r="U34" s="624"/>
      <c r="V34" s="624"/>
      <c r="W34" s="624"/>
      <c r="X34" s="624"/>
      <c r="Y34" s="625"/>
      <c r="Z34" s="626">
        <v>0</v>
      </c>
      <c r="AA34" s="626"/>
      <c r="AB34" s="626"/>
      <c r="AC34" s="626"/>
      <c r="AD34" s="627" t="s">
        <v>171</v>
      </c>
      <c r="AE34" s="627"/>
      <c r="AF34" s="627"/>
      <c r="AG34" s="627"/>
      <c r="AH34" s="627"/>
      <c r="AI34" s="627"/>
      <c r="AJ34" s="627"/>
      <c r="AK34" s="627"/>
      <c r="AL34" s="628" t="s">
        <v>171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1284012</v>
      </c>
      <c r="CS34" s="624"/>
      <c r="CT34" s="624"/>
      <c r="CU34" s="624"/>
      <c r="CV34" s="624"/>
      <c r="CW34" s="624"/>
      <c r="CX34" s="624"/>
      <c r="CY34" s="625"/>
      <c r="CZ34" s="628">
        <v>20</v>
      </c>
      <c r="DA34" s="653"/>
      <c r="DB34" s="653"/>
      <c r="DC34" s="658"/>
      <c r="DD34" s="632">
        <v>1117776</v>
      </c>
      <c r="DE34" s="624"/>
      <c r="DF34" s="624"/>
      <c r="DG34" s="624"/>
      <c r="DH34" s="624"/>
      <c r="DI34" s="624"/>
      <c r="DJ34" s="624"/>
      <c r="DK34" s="625"/>
      <c r="DL34" s="632">
        <v>1092312</v>
      </c>
      <c r="DM34" s="624"/>
      <c r="DN34" s="624"/>
      <c r="DO34" s="624"/>
      <c r="DP34" s="624"/>
      <c r="DQ34" s="624"/>
      <c r="DR34" s="624"/>
      <c r="DS34" s="624"/>
      <c r="DT34" s="624"/>
      <c r="DU34" s="624"/>
      <c r="DV34" s="625"/>
      <c r="DW34" s="628">
        <v>22</v>
      </c>
      <c r="DX34" s="653"/>
      <c r="DY34" s="653"/>
      <c r="DZ34" s="653"/>
      <c r="EA34" s="653"/>
      <c r="EB34" s="653"/>
      <c r="EC34" s="654"/>
    </row>
    <row r="35" spans="2:133" ht="11.25" customHeight="1" x14ac:dyDescent="0.15">
      <c r="B35" s="620" t="s">
        <v>322</v>
      </c>
      <c r="C35" s="621"/>
      <c r="D35" s="621"/>
      <c r="E35" s="621"/>
      <c r="F35" s="621"/>
      <c r="G35" s="621"/>
      <c r="H35" s="621"/>
      <c r="I35" s="621"/>
      <c r="J35" s="621"/>
      <c r="K35" s="621"/>
      <c r="L35" s="621"/>
      <c r="M35" s="621"/>
      <c r="N35" s="621"/>
      <c r="O35" s="621"/>
      <c r="P35" s="621"/>
      <c r="Q35" s="622"/>
      <c r="R35" s="623">
        <v>426587</v>
      </c>
      <c r="S35" s="624"/>
      <c r="T35" s="624"/>
      <c r="U35" s="624"/>
      <c r="V35" s="624"/>
      <c r="W35" s="624"/>
      <c r="X35" s="624"/>
      <c r="Y35" s="625"/>
      <c r="Z35" s="626">
        <v>6.2</v>
      </c>
      <c r="AA35" s="626"/>
      <c r="AB35" s="626"/>
      <c r="AC35" s="626"/>
      <c r="AD35" s="627" t="s">
        <v>171</v>
      </c>
      <c r="AE35" s="627"/>
      <c r="AF35" s="627"/>
      <c r="AG35" s="627"/>
      <c r="AH35" s="627"/>
      <c r="AI35" s="627"/>
      <c r="AJ35" s="627"/>
      <c r="AK35" s="627"/>
      <c r="AL35" s="628" t="s">
        <v>171</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30884</v>
      </c>
      <c r="CS35" s="656"/>
      <c r="CT35" s="656"/>
      <c r="CU35" s="656"/>
      <c r="CV35" s="656"/>
      <c r="CW35" s="656"/>
      <c r="CX35" s="656"/>
      <c r="CY35" s="657"/>
      <c r="CZ35" s="628">
        <v>0.5</v>
      </c>
      <c r="DA35" s="653"/>
      <c r="DB35" s="653"/>
      <c r="DC35" s="658"/>
      <c r="DD35" s="632">
        <v>29605</v>
      </c>
      <c r="DE35" s="656"/>
      <c r="DF35" s="656"/>
      <c r="DG35" s="656"/>
      <c r="DH35" s="656"/>
      <c r="DI35" s="656"/>
      <c r="DJ35" s="656"/>
      <c r="DK35" s="657"/>
      <c r="DL35" s="632">
        <v>29579</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15">
      <c r="B36" s="620" t="s">
        <v>326</v>
      </c>
      <c r="C36" s="621"/>
      <c r="D36" s="621"/>
      <c r="E36" s="621"/>
      <c r="F36" s="621"/>
      <c r="G36" s="621"/>
      <c r="H36" s="621"/>
      <c r="I36" s="621"/>
      <c r="J36" s="621"/>
      <c r="K36" s="621"/>
      <c r="L36" s="621"/>
      <c r="M36" s="621"/>
      <c r="N36" s="621"/>
      <c r="O36" s="621"/>
      <c r="P36" s="621"/>
      <c r="Q36" s="622"/>
      <c r="R36" s="623">
        <v>648195</v>
      </c>
      <c r="S36" s="624"/>
      <c r="T36" s="624"/>
      <c r="U36" s="624"/>
      <c r="V36" s="624"/>
      <c r="W36" s="624"/>
      <c r="X36" s="624"/>
      <c r="Y36" s="625"/>
      <c r="Z36" s="626">
        <v>9.5</v>
      </c>
      <c r="AA36" s="626"/>
      <c r="AB36" s="626"/>
      <c r="AC36" s="626"/>
      <c r="AD36" s="627" t="s">
        <v>228</v>
      </c>
      <c r="AE36" s="627"/>
      <c r="AF36" s="627"/>
      <c r="AG36" s="627"/>
      <c r="AH36" s="627"/>
      <c r="AI36" s="627"/>
      <c r="AJ36" s="627"/>
      <c r="AK36" s="627"/>
      <c r="AL36" s="628" t="s">
        <v>171</v>
      </c>
      <c r="AM36" s="629"/>
      <c r="AN36" s="629"/>
      <c r="AO36" s="630"/>
      <c r="AP36" s="222"/>
      <c r="AQ36" s="689" t="s">
        <v>327</v>
      </c>
      <c r="AR36" s="690"/>
      <c r="AS36" s="690"/>
      <c r="AT36" s="690"/>
      <c r="AU36" s="690"/>
      <c r="AV36" s="690"/>
      <c r="AW36" s="690"/>
      <c r="AX36" s="690"/>
      <c r="AY36" s="691"/>
      <c r="AZ36" s="612">
        <v>303680</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5550</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1037872</v>
      </c>
      <c r="CS36" s="624"/>
      <c r="CT36" s="624"/>
      <c r="CU36" s="624"/>
      <c r="CV36" s="624"/>
      <c r="CW36" s="624"/>
      <c r="CX36" s="624"/>
      <c r="CY36" s="625"/>
      <c r="CZ36" s="628">
        <v>16.100000000000001</v>
      </c>
      <c r="DA36" s="653"/>
      <c r="DB36" s="653"/>
      <c r="DC36" s="658"/>
      <c r="DD36" s="632">
        <v>959604</v>
      </c>
      <c r="DE36" s="624"/>
      <c r="DF36" s="624"/>
      <c r="DG36" s="624"/>
      <c r="DH36" s="624"/>
      <c r="DI36" s="624"/>
      <c r="DJ36" s="624"/>
      <c r="DK36" s="625"/>
      <c r="DL36" s="632">
        <v>935692</v>
      </c>
      <c r="DM36" s="624"/>
      <c r="DN36" s="624"/>
      <c r="DO36" s="624"/>
      <c r="DP36" s="624"/>
      <c r="DQ36" s="624"/>
      <c r="DR36" s="624"/>
      <c r="DS36" s="624"/>
      <c r="DT36" s="624"/>
      <c r="DU36" s="624"/>
      <c r="DV36" s="625"/>
      <c r="DW36" s="628">
        <v>18.899999999999999</v>
      </c>
      <c r="DX36" s="653"/>
      <c r="DY36" s="653"/>
      <c r="DZ36" s="653"/>
      <c r="EA36" s="653"/>
      <c r="EB36" s="653"/>
      <c r="EC36" s="654"/>
    </row>
    <row r="37" spans="2:133" ht="11.25" customHeight="1" x14ac:dyDescent="0.15">
      <c r="B37" s="620" t="s">
        <v>330</v>
      </c>
      <c r="C37" s="621"/>
      <c r="D37" s="621"/>
      <c r="E37" s="621"/>
      <c r="F37" s="621"/>
      <c r="G37" s="621"/>
      <c r="H37" s="621"/>
      <c r="I37" s="621"/>
      <c r="J37" s="621"/>
      <c r="K37" s="621"/>
      <c r="L37" s="621"/>
      <c r="M37" s="621"/>
      <c r="N37" s="621"/>
      <c r="O37" s="621"/>
      <c r="P37" s="621"/>
      <c r="Q37" s="622"/>
      <c r="R37" s="623">
        <v>52629</v>
      </c>
      <c r="S37" s="624"/>
      <c r="T37" s="624"/>
      <c r="U37" s="624"/>
      <c r="V37" s="624"/>
      <c r="W37" s="624"/>
      <c r="X37" s="624"/>
      <c r="Y37" s="625"/>
      <c r="Z37" s="626">
        <v>0.8</v>
      </c>
      <c r="AA37" s="626"/>
      <c r="AB37" s="626"/>
      <c r="AC37" s="626"/>
      <c r="AD37" s="627">
        <v>58</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150806</v>
      </c>
      <c r="BA37" s="624"/>
      <c r="BB37" s="624"/>
      <c r="BC37" s="624"/>
      <c r="BD37" s="656"/>
      <c r="BE37" s="656"/>
      <c r="BF37" s="669"/>
      <c r="BG37" s="620" t="s">
        <v>332</v>
      </c>
      <c r="BH37" s="621"/>
      <c r="BI37" s="621"/>
      <c r="BJ37" s="621"/>
      <c r="BK37" s="621"/>
      <c r="BL37" s="621"/>
      <c r="BM37" s="621"/>
      <c r="BN37" s="621"/>
      <c r="BO37" s="621"/>
      <c r="BP37" s="621"/>
      <c r="BQ37" s="621"/>
      <c r="BR37" s="621"/>
      <c r="BS37" s="621"/>
      <c r="BT37" s="621"/>
      <c r="BU37" s="622"/>
      <c r="BV37" s="623">
        <v>126</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380745</v>
      </c>
      <c r="CS37" s="656"/>
      <c r="CT37" s="656"/>
      <c r="CU37" s="656"/>
      <c r="CV37" s="656"/>
      <c r="CW37" s="656"/>
      <c r="CX37" s="656"/>
      <c r="CY37" s="657"/>
      <c r="CZ37" s="628">
        <v>5.9</v>
      </c>
      <c r="DA37" s="653"/>
      <c r="DB37" s="653"/>
      <c r="DC37" s="658"/>
      <c r="DD37" s="632">
        <v>380695</v>
      </c>
      <c r="DE37" s="656"/>
      <c r="DF37" s="656"/>
      <c r="DG37" s="656"/>
      <c r="DH37" s="656"/>
      <c r="DI37" s="656"/>
      <c r="DJ37" s="656"/>
      <c r="DK37" s="657"/>
      <c r="DL37" s="632">
        <v>380695</v>
      </c>
      <c r="DM37" s="656"/>
      <c r="DN37" s="656"/>
      <c r="DO37" s="656"/>
      <c r="DP37" s="656"/>
      <c r="DQ37" s="656"/>
      <c r="DR37" s="656"/>
      <c r="DS37" s="656"/>
      <c r="DT37" s="656"/>
      <c r="DU37" s="656"/>
      <c r="DV37" s="657"/>
      <c r="DW37" s="628">
        <v>7.7</v>
      </c>
      <c r="DX37" s="653"/>
      <c r="DY37" s="653"/>
      <c r="DZ37" s="653"/>
      <c r="EA37" s="653"/>
      <c r="EB37" s="653"/>
      <c r="EC37" s="654"/>
    </row>
    <row r="38" spans="2:133" ht="11.25" customHeight="1" x14ac:dyDescent="0.15">
      <c r="B38" s="620" t="s">
        <v>334</v>
      </c>
      <c r="C38" s="621"/>
      <c r="D38" s="621"/>
      <c r="E38" s="621"/>
      <c r="F38" s="621"/>
      <c r="G38" s="621"/>
      <c r="H38" s="621"/>
      <c r="I38" s="621"/>
      <c r="J38" s="621"/>
      <c r="K38" s="621"/>
      <c r="L38" s="621"/>
      <c r="M38" s="621"/>
      <c r="N38" s="621"/>
      <c r="O38" s="621"/>
      <c r="P38" s="621"/>
      <c r="Q38" s="622"/>
      <c r="R38" s="623" t="s">
        <v>171</v>
      </c>
      <c r="S38" s="624"/>
      <c r="T38" s="624"/>
      <c r="U38" s="624"/>
      <c r="V38" s="624"/>
      <c r="W38" s="624"/>
      <c r="X38" s="624"/>
      <c r="Y38" s="625"/>
      <c r="Z38" s="626" t="s">
        <v>171</v>
      </c>
      <c r="AA38" s="626"/>
      <c r="AB38" s="626"/>
      <c r="AC38" s="626"/>
      <c r="AD38" s="627" t="s">
        <v>228</v>
      </c>
      <c r="AE38" s="627"/>
      <c r="AF38" s="627"/>
      <c r="AG38" s="627"/>
      <c r="AH38" s="627"/>
      <c r="AI38" s="627"/>
      <c r="AJ38" s="627"/>
      <c r="AK38" s="627"/>
      <c r="AL38" s="628" t="s">
        <v>171</v>
      </c>
      <c r="AM38" s="629"/>
      <c r="AN38" s="629"/>
      <c r="AO38" s="630"/>
      <c r="AQ38" s="686" t="s">
        <v>335</v>
      </c>
      <c r="AR38" s="687"/>
      <c r="AS38" s="687"/>
      <c r="AT38" s="687"/>
      <c r="AU38" s="687"/>
      <c r="AV38" s="687"/>
      <c r="AW38" s="687"/>
      <c r="AX38" s="687"/>
      <c r="AY38" s="688"/>
      <c r="AZ38" s="623" t="s">
        <v>228</v>
      </c>
      <c r="BA38" s="624"/>
      <c r="BB38" s="624"/>
      <c r="BC38" s="624"/>
      <c r="BD38" s="656"/>
      <c r="BE38" s="656"/>
      <c r="BF38" s="669"/>
      <c r="BG38" s="620" t="s">
        <v>336</v>
      </c>
      <c r="BH38" s="621"/>
      <c r="BI38" s="621"/>
      <c r="BJ38" s="621"/>
      <c r="BK38" s="621"/>
      <c r="BL38" s="621"/>
      <c r="BM38" s="621"/>
      <c r="BN38" s="621"/>
      <c r="BO38" s="621"/>
      <c r="BP38" s="621"/>
      <c r="BQ38" s="621"/>
      <c r="BR38" s="621"/>
      <c r="BS38" s="621"/>
      <c r="BT38" s="621"/>
      <c r="BU38" s="622"/>
      <c r="BV38" s="623">
        <v>551</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303680</v>
      </c>
      <c r="CS38" s="624"/>
      <c r="CT38" s="624"/>
      <c r="CU38" s="624"/>
      <c r="CV38" s="624"/>
      <c r="CW38" s="624"/>
      <c r="CX38" s="624"/>
      <c r="CY38" s="625"/>
      <c r="CZ38" s="628">
        <v>4.7</v>
      </c>
      <c r="DA38" s="653"/>
      <c r="DB38" s="653"/>
      <c r="DC38" s="658"/>
      <c r="DD38" s="632">
        <v>241836</v>
      </c>
      <c r="DE38" s="624"/>
      <c r="DF38" s="624"/>
      <c r="DG38" s="624"/>
      <c r="DH38" s="624"/>
      <c r="DI38" s="624"/>
      <c r="DJ38" s="624"/>
      <c r="DK38" s="625"/>
      <c r="DL38" s="632">
        <v>127702</v>
      </c>
      <c r="DM38" s="624"/>
      <c r="DN38" s="624"/>
      <c r="DO38" s="624"/>
      <c r="DP38" s="624"/>
      <c r="DQ38" s="624"/>
      <c r="DR38" s="624"/>
      <c r="DS38" s="624"/>
      <c r="DT38" s="624"/>
      <c r="DU38" s="624"/>
      <c r="DV38" s="625"/>
      <c r="DW38" s="628">
        <v>2.6</v>
      </c>
      <c r="DX38" s="653"/>
      <c r="DY38" s="653"/>
      <c r="DZ38" s="653"/>
      <c r="EA38" s="653"/>
      <c r="EB38" s="653"/>
      <c r="EC38" s="654"/>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228</v>
      </c>
      <c r="S39" s="624"/>
      <c r="T39" s="624"/>
      <c r="U39" s="624"/>
      <c r="V39" s="624"/>
      <c r="W39" s="624"/>
      <c r="X39" s="624"/>
      <c r="Y39" s="625"/>
      <c r="Z39" s="626" t="s">
        <v>228</v>
      </c>
      <c r="AA39" s="626"/>
      <c r="AB39" s="626"/>
      <c r="AC39" s="626"/>
      <c r="AD39" s="627" t="s">
        <v>171</v>
      </c>
      <c r="AE39" s="627"/>
      <c r="AF39" s="627"/>
      <c r="AG39" s="627"/>
      <c r="AH39" s="627"/>
      <c r="AI39" s="627"/>
      <c r="AJ39" s="627"/>
      <c r="AK39" s="627"/>
      <c r="AL39" s="628" t="s">
        <v>228</v>
      </c>
      <c r="AM39" s="629"/>
      <c r="AN39" s="629"/>
      <c r="AO39" s="630"/>
      <c r="AQ39" s="686" t="s">
        <v>339</v>
      </c>
      <c r="AR39" s="687"/>
      <c r="AS39" s="687"/>
      <c r="AT39" s="687"/>
      <c r="AU39" s="687"/>
      <c r="AV39" s="687"/>
      <c r="AW39" s="687"/>
      <c r="AX39" s="687"/>
      <c r="AY39" s="688"/>
      <c r="AZ39" s="623" t="s">
        <v>171</v>
      </c>
      <c r="BA39" s="624"/>
      <c r="BB39" s="624"/>
      <c r="BC39" s="624"/>
      <c r="BD39" s="656"/>
      <c r="BE39" s="656"/>
      <c r="BF39" s="669"/>
      <c r="BG39" s="620" t="s">
        <v>340</v>
      </c>
      <c r="BH39" s="621"/>
      <c r="BI39" s="621"/>
      <c r="BJ39" s="621"/>
      <c r="BK39" s="621"/>
      <c r="BL39" s="621"/>
      <c r="BM39" s="621"/>
      <c r="BN39" s="621"/>
      <c r="BO39" s="621"/>
      <c r="BP39" s="621"/>
      <c r="BQ39" s="621"/>
      <c r="BR39" s="621"/>
      <c r="BS39" s="621"/>
      <c r="BT39" s="621"/>
      <c r="BU39" s="622"/>
      <c r="BV39" s="623">
        <v>957</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197596</v>
      </c>
      <c r="CS39" s="656"/>
      <c r="CT39" s="656"/>
      <c r="CU39" s="656"/>
      <c r="CV39" s="656"/>
      <c r="CW39" s="656"/>
      <c r="CX39" s="656"/>
      <c r="CY39" s="657"/>
      <c r="CZ39" s="628">
        <v>3.1</v>
      </c>
      <c r="DA39" s="653"/>
      <c r="DB39" s="653"/>
      <c r="DC39" s="658"/>
      <c r="DD39" s="632">
        <v>184881</v>
      </c>
      <c r="DE39" s="656"/>
      <c r="DF39" s="656"/>
      <c r="DG39" s="656"/>
      <c r="DH39" s="656"/>
      <c r="DI39" s="656"/>
      <c r="DJ39" s="656"/>
      <c r="DK39" s="657"/>
      <c r="DL39" s="632" t="s">
        <v>171</v>
      </c>
      <c r="DM39" s="656"/>
      <c r="DN39" s="656"/>
      <c r="DO39" s="656"/>
      <c r="DP39" s="656"/>
      <c r="DQ39" s="656"/>
      <c r="DR39" s="656"/>
      <c r="DS39" s="656"/>
      <c r="DT39" s="656"/>
      <c r="DU39" s="656"/>
      <c r="DV39" s="657"/>
      <c r="DW39" s="628" t="s">
        <v>228</v>
      </c>
      <c r="DX39" s="653"/>
      <c r="DY39" s="653"/>
      <c r="DZ39" s="653"/>
      <c r="EA39" s="653"/>
      <c r="EB39" s="653"/>
      <c r="EC39" s="654"/>
    </row>
    <row r="40" spans="2:133" ht="11.25" customHeight="1" x14ac:dyDescent="0.15">
      <c r="B40" s="620" t="s">
        <v>342</v>
      </c>
      <c r="C40" s="621"/>
      <c r="D40" s="621"/>
      <c r="E40" s="621"/>
      <c r="F40" s="621"/>
      <c r="G40" s="621"/>
      <c r="H40" s="621"/>
      <c r="I40" s="621"/>
      <c r="J40" s="621"/>
      <c r="K40" s="621"/>
      <c r="L40" s="621"/>
      <c r="M40" s="621"/>
      <c r="N40" s="621"/>
      <c r="O40" s="621"/>
      <c r="P40" s="621"/>
      <c r="Q40" s="622"/>
      <c r="R40" s="623" t="s">
        <v>171</v>
      </c>
      <c r="S40" s="624"/>
      <c r="T40" s="624"/>
      <c r="U40" s="624"/>
      <c r="V40" s="624"/>
      <c r="W40" s="624"/>
      <c r="X40" s="624"/>
      <c r="Y40" s="625"/>
      <c r="Z40" s="626" t="s">
        <v>228</v>
      </c>
      <c r="AA40" s="626"/>
      <c r="AB40" s="626"/>
      <c r="AC40" s="626"/>
      <c r="AD40" s="627" t="s">
        <v>228</v>
      </c>
      <c r="AE40" s="627"/>
      <c r="AF40" s="627"/>
      <c r="AG40" s="627"/>
      <c r="AH40" s="627"/>
      <c r="AI40" s="627"/>
      <c r="AJ40" s="627"/>
      <c r="AK40" s="627"/>
      <c r="AL40" s="628" t="s">
        <v>171</v>
      </c>
      <c r="AM40" s="629"/>
      <c r="AN40" s="629"/>
      <c r="AO40" s="630"/>
      <c r="AQ40" s="686" t="s">
        <v>343</v>
      </c>
      <c r="AR40" s="687"/>
      <c r="AS40" s="687"/>
      <c r="AT40" s="687"/>
      <c r="AU40" s="687"/>
      <c r="AV40" s="687"/>
      <c r="AW40" s="687"/>
      <c r="AX40" s="687"/>
      <c r="AY40" s="688"/>
      <c r="AZ40" s="623" t="s">
        <v>171</v>
      </c>
      <c r="BA40" s="624"/>
      <c r="BB40" s="624"/>
      <c r="BC40" s="624"/>
      <c r="BD40" s="656"/>
      <c r="BE40" s="656"/>
      <c r="BF40" s="669"/>
      <c r="BG40" s="673" t="s">
        <v>344</v>
      </c>
      <c r="BH40" s="674"/>
      <c r="BI40" s="674"/>
      <c r="BJ40" s="674"/>
      <c r="BK40" s="674"/>
      <c r="BL40" s="223"/>
      <c r="BM40" s="621" t="s">
        <v>345</v>
      </c>
      <c r="BN40" s="621"/>
      <c r="BO40" s="621"/>
      <c r="BP40" s="621"/>
      <c r="BQ40" s="621"/>
      <c r="BR40" s="621"/>
      <c r="BS40" s="621"/>
      <c r="BT40" s="621"/>
      <c r="BU40" s="622"/>
      <c r="BV40" s="623">
        <v>95</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6000</v>
      </c>
      <c r="CS40" s="624"/>
      <c r="CT40" s="624"/>
      <c r="CU40" s="624"/>
      <c r="CV40" s="624"/>
      <c r="CW40" s="624"/>
      <c r="CX40" s="624"/>
      <c r="CY40" s="625"/>
      <c r="CZ40" s="628">
        <v>0.1</v>
      </c>
      <c r="DA40" s="653"/>
      <c r="DB40" s="653"/>
      <c r="DC40" s="658"/>
      <c r="DD40" s="632" t="s">
        <v>228</v>
      </c>
      <c r="DE40" s="624"/>
      <c r="DF40" s="624"/>
      <c r="DG40" s="624"/>
      <c r="DH40" s="624"/>
      <c r="DI40" s="624"/>
      <c r="DJ40" s="624"/>
      <c r="DK40" s="625"/>
      <c r="DL40" s="632" t="s">
        <v>171</v>
      </c>
      <c r="DM40" s="624"/>
      <c r="DN40" s="624"/>
      <c r="DO40" s="624"/>
      <c r="DP40" s="624"/>
      <c r="DQ40" s="624"/>
      <c r="DR40" s="624"/>
      <c r="DS40" s="624"/>
      <c r="DT40" s="624"/>
      <c r="DU40" s="624"/>
      <c r="DV40" s="625"/>
      <c r="DW40" s="628" t="s">
        <v>171</v>
      </c>
      <c r="DX40" s="653"/>
      <c r="DY40" s="653"/>
      <c r="DZ40" s="653"/>
      <c r="EA40" s="653"/>
      <c r="EB40" s="653"/>
      <c r="EC40" s="654"/>
    </row>
    <row r="41" spans="2:133" ht="11.25" customHeight="1" x14ac:dyDescent="0.15">
      <c r="B41" s="644" t="s">
        <v>347</v>
      </c>
      <c r="C41" s="645"/>
      <c r="D41" s="645"/>
      <c r="E41" s="645"/>
      <c r="F41" s="645"/>
      <c r="G41" s="645"/>
      <c r="H41" s="645"/>
      <c r="I41" s="645"/>
      <c r="J41" s="645"/>
      <c r="K41" s="645"/>
      <c r="L41" s="645"/>
      <c r="M41" s="645"/>
      <c r="N41" s="645"/>
      <c r="O41" s="645"/>
      <c r="P41" s="645"/>
      <c r="Q41" s="646"/>
      <c r="R41" s="695">
        <v>6828414</v>
      </c>
      <c r="S41" s="696"/>
      <c r="T41" s="696"/>
      <c r="U41" s="696"/>
      <c r="V41" s="696"/>
      <c r="W41" s="696"/>
      <c r="X41" s="696"/>
      <c r="Y41" s="700"/>
      <c r="Z41" s="701">
        <v>100</v>
      </c>
      <c r="AA41" s="701"/>
      <c r="AB41" s="701"/>
      <c r="AC41" s="701"/>
      <c r="AD41" s="702">
        <v>4957556</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28470</v>
      </c>
      <c r="BA41" s="624"/>
      <c r="BB41" s="624"/>
      <c r="BC41" s="624"/>
      <c r="BD41" s="656"/>
      <c r="BE41" s="656"/>
      <c r="BF41" s="669"/>
      <c r="BG41" s="673"/>
      <c r="BH41" s="674"/>
      <c r="BI41" s="674"/>
      <c r="BJ41" s="674"/>
      <c r="BK41" s="674"/>
      <c r="BL41" s="223"/>
      <c r="BM41" s="621" t="s">
        <v>349</v>
      </c>
      <c r="BN41" s="621"/>
      <c r="BO41" s="621"/>
      <c r="BP41" s="621"/>
      <c r="BQ41" s="621"/>
      <c r="BR41" s="621"/>
      <c r="BS41" s="621"/>
      <c r="BT41" s="621"/>
      <c r="BU41" s="622"/>
      <c r="BV41" s="623" t="s">
        <v>228</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171</v>
      </c>
      <c r="CS41" s="656"/>
      <c r="CT41" s="656"/>
      <c r="CU41" s="656"/>
      <c r="CV41" s="656"/>
      <c r="CW41" s="656"/>
      <c r="CX41" s="656"/>
      <c r="CY41" s="657"/>
      <c r="CZ41" s="628" t="s">
        <v>228</v>
      </c>
      <c r="DA41" s="653"/>
      <c r="DB41" s="653"/>
      <c r="DC41" s="658"/>
      <c r="DD41" s="632" t="s">
        <v>171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351</v>
      </c>
      <c r="AR42" s="693"/>
      <c r="AS42" s="693"/>
      <c r="AT42" s="693"/>
      <c r="AU42" s="693"/>
      <c r="AV42" s="693"/>
      <c r="AW42" s="693"/>
      <c r="AX42" s="693"/>
      <c r="AY42" s="694"/>
      <c r="AZ42" s="695">
        <v>124404</v>
      </c>
      <c r="BA42" s="696"/>
      <c r="BB42" s="696"/>
      <c r="BC42" s="696"/>
      <c r="BD42" s="682"/>
      <c r="BE42" s="682"/>
      <c r="BF42" s="684"/>
      <c r="BG42" s="675"/>
      <c r="BH42" s="676"/>
      <c r="BI42" s="676"/>
      <c r="BJ42" s="676"/>
      <c r="BK42" s="676"/>
      <c r="BL42" s="224"/>
      <c r="BM42" s="645" t="s">
        <v>352</v>
      </c>
      <c r="BN42" s="645"/>
      <c r="BO42" s="645"/>
      <c r="BP42" s="645"/>
      <c r="BQ42" s="645"/>
      <c r="BR42" s="645"/>
      <c r="BS42" s="645"/>
      <c r="BT42" s="645"/>
      <c r="BU42" s="646"/>
      <c r="BV42" s="695">
        <v>354</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2036306</v>
      </c>
      <c r="CS42" s="656"/>
      <c r="CT42" s="656"/>
      <c r="CU42" s="656"/>
      <c r="CV42" s="656"/>
      <c r="CW42" s="656"/>
      <c r="CX42" s="656"/>
      <c r="CY42" s="657"/>
      <c r="CZ42" s="628">
        <v>31.7</v>
      </c>
      <c r="DA42" s="653"/>
      <c r="DB42" s="653"/>
      <c r="DC42" s="658"/>
      <c r="DD42" s="632">
        <v>1697720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19952</v>
      </c>
      <c r="CS43" s="656"/>
      <c r="CT43" s="656"/>
      <c r="CU43" s="656"/>
      <c r="CV43" s="656"/>
      <c r="CW43" s="656"/>
      <c r="CX43" s="656"/>
      <c r="CY43" s="657"/>
      <c r="CZ43" s="628">
        <v>0.3</v>
      </c>
      <c r="DA43" s="653"/>
      <c r="DB43" s="653"/>
      <c r="DC43" s="658"/>
      <c r="DD43" s="632">
        <v>19952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357</v>
      </c>
      <c r="CG44" s="621"/>
      <c r="CH44" s="621"/>
      <c r="CI44" s="621"/>
      <c r="CJ44" s="621"/>
      <c r="CK44" s="621"/>
      <c r="CL44" s="621"/>
      <c r="CM44" s="621"/>
      <c r="CN44" s="621"/>
      <c r="CO44" s="621"/>
      <c r="CP44" s="621"/>
      <c r="CQ44" s="622"/>
      <c r="CR44" s="623">
        <v>2036306</v>
      </c>
      <c r="CS44" s="624"/>
      <c r="CT44" s="624"/>
      <c r="CU44" s="624"/>
      <c r="CV44" s="624"/>
      <c r="CW44" s="624"/>
      <c r="CX44" s="624"/>
      <c r="CY44" s="625"/>
      <c r="CZ44" s="628">
        <v>31.7</v>
      </c>
      <c r="DA44" s="629"/>
      <c r="DB44" s="629"/>
      <c r="DC44" s="635"/>
      <c r="DD44" s="632">
        <v>1697720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333170</v>
      </c>
      <c r="CS45" s="656"/>
      <c r="CT45" s="656"/>
      <c r="CU45" s="656"/>
      <c r="CV45" s="656"/>
      <c r="CW45" s="656"/>
      <c r="CX45" s="656"/>
      <c r="CY45" s="657"/>
      <c r="CZ45" s="628">
        <v>5.2</v>
      </c>
      <c r="DA45" s="653"/>
      <c r="DB45" s="653"/>
      <c r="DC45" s="658"/>
      <c r="DD45" s="632">
        <v>200006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1579917</v>
      </c>
      <c r="CS46" s="624"/>
      <c r="CT46" s="624"/>
      <c r="CU46" s="624"/>
      <c r="CV46" s="624"/>
      <c r="CW46" s="624"/>
      <c r="CX46" s="624"/>
      <c r="CY46" s="625"/>
      <c r="CZ46" s="628">
        <v>24.6</v>
      </c>
      <c r="DA46" s="629"/>
      <c r="DB46" s="629"/>
      <c r="DC46" s="635"/>
      <c r="DD46" s="632">
        <v>1374495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t="s">
        <v>171</v>
      </c>
      <c r="CS47" s="656"/>
      <c r="CT47" s="656"/>
      <c r="CU47" s="656"/>
      <c r="CV47" s="656"/>
      <c r="CW47" s="656"/>
      <c r="CX47" s="656"/>
      <c r="CY47" s="657"/>
      <c r="CZ47" s="628" t="s">
        <v>171</v>
      </c>
      <c r="DA47" s="653"/>
      <c r="DB47" s="653"/>
      <c r="DC47" s="658"/>
      <c r="DD47" s="632" t="s">
        <v>228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362</v>
      </c>
      <c r="CG48" s="621"/>
      <c r="CH48" s="621"/>
      <c r="CI48" s="621"/>
      <c r="CJ48" s="621"/>
      <c r="CK48" s="621"/>
      <c r="CL48" s="621"/>
      <c r="CM48" s="621"/>
      <c r="CN48" s="621"/>
      <c r="CO48" s="621"/>
      <c r="CP48" s="621"/>
      <c r="CQ48" s="622"/>
      <c r="CR48" s="623" t="s">
        <v>228</v>
      </c>
      <c r="CS48" s="624"/>
      <c r="CT48" s="624"/>
      <c r="CU48" s="624"/>
      <c r="CV48" s="624"/>
      <c r="CW48" s="624"/>
      <c r="CX48" s="624"/>
      <c r="CY48" s="625"/>
      <c r="CZ48" s="628" t="s">
        <v>171</v>
      </c>
      <c r="DA48" s="629"/>
      <c r="DB48" s="629"/>
      <c r="DC48" s="635"/>
      <c r="DD48" s="632" t="s">
        <v>171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363</v>
      </c>
      <c r="CE49" s="645"/>
      <c r="CF49" s="645"/>
      <c r="CG49" s="645"/>
      <c r="CH49" s="645"/>
      <c r="CI49" s="645"/>
      <c r="CJ49" s="645"/>
      <c r="CK49" s="645"/>
      <c r="CL49" s="645"/>
      <c r="CM49" s="645"/>
      <c r="CN49" s="645"/>
      <c r="CO49" s="645"/>
      <c r="CP49" s="645"/>
      <c r="CQ49" s="646"/>
      <c r="CR49" s="695">
        <v>6433317</v>
      </c>
      <c r="CS49" s="682"/>
      <c r="CT49" s="682"/>
      <c r="CU49" s="682"/>
      <c r="CV49" s="682"/>
      <c r="CW49" s="682"/>
      <c r="CX49" s="682"/>
      <c r="CY49" s="711"/>
      <c r="CZ49" s="703">
        <v>100</v>
      </c>
      <c r="DA49" s="712"/>
      <c r="DB49" s="712"/>
      <c r="DC49" s="713"/>
      <c r="DD49" s="714">
        <v>5461424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dtoOZ7UaYlmut9Ky0+vWV8VYY3OWgGW7A61grgEoxDVV2j3GcupPh4AFXp23pYuD3id0jqmhvA9boX9QxS3sg==" saltValue="eTqaEp2golNWElm2eg6kF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8" t="s">
        <v>364</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9" t="s">
        <v>365</v>
      </c>
      <c r="DK2" s="740"/>
      <c r="DL2" s="740"/>
      <c r="DM2" s="740"/>
      <c r="DN2" s="740"/>
      <c r="DO2" s="741"/>
      <c r="DP2" s="228"/>
      <c r="DQ2" s="739" t="s">
        <v>366</v>
      </c>
      <c r="DR2" s="740"/>
      <c r="DS2" s="740"/>
      <c r="DT2" s="740"/>
      <c r="DU2" s="740"/>
      <c r="DV2" s="740"/>
      <c r="DW2" s="740"/>
      <c r="DX2" s="740"/>
      <c r="DY2" s="740"/>
      <c r="DZ2" s="74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42" t="s">
        <v>367</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232"/>
      <c r="BA4" s="232"/>
      <c r="BB4" s="232"/>
      <c r="BC4" s="232"/>
      <c r="BD4" s="232"/>
      <c r="BE4" s="233"/>
      <c r="BF4" s="233"/>
      <c r="BG4" s="233"/>
      <c r="BH4" s="233"/>
      <c r="BI4" s="233"/>
      <c r="BJ4" s="233"/>
      <c r="BK4" s="233"/>
      <c r="BL4" s="233"/>
      <c r="BM4" s="233"/>
      <c r="BN4" s="233"/>
      <c r="BO4" s="233"/>
      <c r="BP4" s="233"/>
      <c r="BQ4" s="743" t="s">
        <v>368</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234"/>
    </row>
    <row r="5" spans="1:131" s="235" customFormat="1" ht="26.25" customHeight="1" x14ac:dyDescent="0.15">
      <c r="A5" s="732" t="s">
        <v>369</v>
      </c>
      <c r="B5" s="733"/>
      <c r="C5" s="733"/>
      <c r="D5" s="733"/>
      <c r="E5" s="733"/>
      <c r="F5" s="733"/>
      <c r="G5" s="733"/>
      <c r="H5" s="733"/>
      <c r="I5" s="733"/>
      <c r="J5" s="733"/>
      <c r="K5" s="733"/>
      <c r="L5" s="733"/>
      <c r="M5" s="733"/>
      <c r="N5" s="733"/>
      <c r="O5" s="733"/>
      <c r="P5" s="734"/>
      <c r="Q5" s="728" t="s">
        <v>370</v>
      </c>
      <c r="R5" s="724"/>
      <c r="S5" s="724"/>
      <c r="T5" s="724"/>
      <c r="U5" s="725"/>
      <c r="V5" s="728" t="s">
        <v>371</v>
      </c>
      <c r="W5" s="724"/>
      <c r="X5" s="724"/>
      <c r="Y5" s="724"/>
      <c r="Z5" s="725"/>
      <c r="AA5" s="728" t="s">
        <v>372</v>
      </c>
      <c r="AB5" s="724"/>
      <c r="AC5" s="724"/>
      <c r="AD5" s="724"/>
      <c r="AE5" s="724"/>
      <c r="AF5" s="744" t="s">
        <v>373</v>
      </c>
      <c r="AG5" s="724"/>
      <c r="AH5" s="724"/>
      <c r="AI5" s="724"/>
      <c r="AJ5" s="730"/>
      <c r="AK5" s="724" t="s">
        <v>374</v>
      </c>
      <c r="AL5" s="724"/>
      <c r="AM5" s="724"/>
      <c r="AN5" s="724"/>
      <c r="AO5" s="725"/>
      <c r="AP5" s="728" t="s">
        <v>375</v>
      </c>
      <c r="AQ5" s="724"/>
      <c r="AR5" s="724"/>
      <c r="AS5" s="724"/>
      <c r="AT5" s="725"/>
      <c r="AU5" s="728" t="s">
        <v>376</v>
      </c>
      <c r="AV5" s="724"/>
      <c r="AW5" s="724"/>
      <c r="AX5" s="724"/>
      <c r="AY5" s="730"/>
      <c r="AZ5" s="232"/>
      <c r="BA5" s="232"/>
      <c r="BB5" s="232"/>
      <c r="BC5" s="232"/>
      <c r="BD5" s="232"/>
      <c r="BE5" s="233"/>
      <c r="BF5" s="233"/>
      <c r="BG5" s="233"/>
      <c r="BH5" s="233"/>
      <c r="BI5" s="233"/>
      <c r="BJ5" s="233"/>
      <c r="BK5" s="233"/>
      <c r="BL5" s="233"/>
      <c r="BM5" s="233"/>
      <c r="BN5" s="233"/>
      <c r="BO5" s="233"/>
      <c r="BP5" s="233"/>
      <c r="BQ5" s="732" t="s">
        <v>377</v>
      </c>
      <c r="BR5" s="733"/>
      <c r="BS5" s="733"/>
      <c r="BT5" s="733"/>
      <c r="BU5" s="733"/>
      <c r="BV5" s="733"/>
      <c r="BW5" s="733"/>
      <c r="BX5" s="733"/>
      <c r="BY5" s="733"/>
      <c r="BZ5" s="733"/>
      <c r="CA5" s="733"/>
      <c r="CB5" s="733"/>
      <c r="CC5" s="733"/>
      <c r="CD5" s="733"/>
      <c r="CE5" s="733"/>
      <c r="CF5" s="733"/>
      <c r="CG5" s="734"/>
      <c r="CH5" s="728" t="s">
        <v>378</v>
      </c>
      <c r="CI5" s="724"/>
      <c r="CJ5" s="724"/>
      <c r="CK5" s="724"/>
      <c r="CL5" s="725"/>
      <c r="CM5" s="728" t="s">
        <v>379</v>
      </c>
      <c r="CN5" s="724"/>
      <c r="CO5" s="724"/>
      <c r="CP5" s="724"/>
      <c r="CQ5" s="725"/>
      <c r="CR5" s="728" t="s">
        <v>380</v>
      </c>
      <c r="CS5" s="724"/>
      <c r="CT5" s="724"/>
      <c r="CU5" s="724"/>
      <c r="CV5" s="725"/>
      <c r="CW5" s="728" t="s">
        <v>381</v>
      </c>
      <c r="CX5" s="724"/>
      <c r="CY5" s="724"/>
      <c r="CZ5" s="724"/>
      <c r="DA5" s="725"/>
      <c r="DB5" s="728" t="s">
        <v>382</v>
      </c>
      <c r="DC5" s="724"/>
      <c r="DD5" s="724"/>
      <c r="DE5" s="724"/>
      <c r="DF5" s="725"/>
      <c r="DG5" s="774" t="s">
        <v>383</v>
      </c>
      <c r="DH5" s="775"/>
      <c r="DI5" s="775"/>
      <c r="DJ5" s="775"/>
      <c r="DK5" s="776"/>
      <c r="DL5" s="774" t="s">
        <v>384</v>
      </c>
      <c r="DM5" s="775"/>
      <c r="DN5" s="775"/>
      <c r="DO5" s="775"/>
      <c r="DP5" s="776"/>
      <c r="DQ5" s="728" t="s">
        <v>385</v>
      </c>
      <c r="DR5" s="724"/>
      <c r="DS5" s="724"/>
      <c r="DT5" s="724"/>
      <c r="DU5" s="725"/>
      <c r="DV5" s="728" t="s">
        <v>376</v>
      </c>
      <c r="DW5" s="724"/>
      <c r="DX5" s="724"/>
      <c r="DY5" s="724"/>
      <c r="DZ5" s="730"/>
      <c r="EA5" s="234"/>
    </row>
    <row r="6" spans="1:131" s="235" customFormat="1" ht="26.25" customHeight="1" thickBot="1" x14ac:dyDescent="0.2">
      <c r="A6" s="735"/>
      <c r="B6" s="736"/>
      <c r="C6" s="736"/>
      <c r="D6" s="736"/>
      <c r="E6" s="736"/>
      <c r="F6" s="736"/>
      <c r="G6" s="736"/>
      <c r="H6" s="736"/>
      <c r="I6" s="736"/>
      <c r="J6" s="736"/>
      <c r="K6" s="736"/>
      <c r="L6" s="736"/>
      <c r="M6" s="736"/>
      <c r="N6" s="736"/>
      <c r="O6" s="736"/>
      <c r="P6" s="737"/>
      <c r="Q6" s="729"/>
      <c r="R6" s="726"/>
      <c r="S6" s="726"/>
      <c r="T6" s="726"/>
      <c r="U6" s="727"/>
      <c r="V6" s="729"/>
      <c r="W6" s="726"/>
      <c r="X6" s="726"/>
      <c r="Y6" s="726"/>
      <c r="Z6" s="727"/>
      <c r="AA6" s="729"/>
      <c r="AB6" s="726"/>
      <c r="AC6" s="726"/>
      <c r="AD6" s="726"/>
      <c r="AE6" s="726"/>
      <c r="AF6" s="745"/>
      <c r="AG6" s="726"/>
      <c r="AH6" s="726"/>
      <c r="AI6" s="726"/>
      <c r="AJ6" s="731"/>
      <c r="AK6" s="726"/>
      <c r="AL6" s="726"/>
      <c r="AM6" s="726"/>
      <c r="AN6" s="726"/>
      <c r="AO6" s="727"/>
      <c r="AP6" s="729"/>
      <c r="AQ6" s="726"/>
      <c r="AR6" s="726"/>
      <c r="AS6" s="726"/>
      <c r="AT6" s="727"/>
      <c r="AU6" s="729"/>
      <c r="AV6" s="726"/>
      <c r="AW6" s="726"/>
      <c r="AX6" s="726"/>
      <c r="AY6" s="731"/>
      <c r="AZ6" s="232"/>
      <c r="BA6" s="232"/>
      <c r="BB6" s="232"/>
      <c r="BC6" s="232"/>
      <c r="BD6" s="232"/>
      <c r="BE6" s="233"/>
      <c r="BF6" s="233"/>
      <c r="BG6" s="233"/>
      <c r="BH6" s="233"/>
      <c r="BI6" s="233"/>
      <c r="BJ6" s="233"/>
      <c r="BK6" s="233"/>
      <c r="BL6" s="233"/>
      <c r="BM6" s="233"/>
      <c r="BN6" s="233"/>
      <c r="BO6" s="233"/>
      <c r="BP6" s="233"/>
      <c r="BQ6" s="735"/>
      <c r="BR6" s="736"/>
      <c r="BS6" s="736"/>
      <c r="BT6" s="736"/>
      <c r="BU6" s="736"/>
      <c r="BV6" s="736"/>
      <c r="BW6" s="736"/>
      <c r="BX6" s="736"/>
      <c r="BY6" s="736"/>
      <c r="BZ6" s="736"/>
      <c r="CA6" s="736"/>
      <c r="CB6" s="736"/>
      <c r="CC6" s="736"/>
      <c r="CD6" s="736"/>
      <c r="CE6" s="736"/>
      <c r="CF6" s="736"/>
      <c r="CG6" s="737"/>
      <c r="CH6" s="729"/>
      <c r="CI6" s="726"/>
      <c r="CJ6" s="726"/>
      <c r="CK6" s="726"/>
      <c r="CL6" s="727"/>
      <c r="CM6" s="729"/>
      <c r="CN6" s="726"/>
      <c r="CO6" s="726"/>
      <c r="CP6" s="726"/>
      <c r="CQ6" s="727"/>
      <c r="CR6" s="729"/>
      <c r="CS6" s="726"/>
      <c r="CT6" s="726"/>
      <c r="CU6" s="726"/>
      <c r="CV6" s="727"/>
      <c r="CW6" s="729"/>
      <c r="CX6" s="726"/>
      <c r="CY6" s="726"/>
      <c r="CZ6" s="726"/>
      <c r="DA6" s="727"/>
      <c r="DB6" s="729"/>
      <c r="DC6" s="726"/>
      <c r="DD6" s="726"/>
      <c r="DE6" s="726"/>
      <c r="DF6" s="727"/>
      <c r="DG6" s="777"/>
      <c r="DH6" s="778"/>
      <c r="DI6" s="778"/>
      <c r="DJ6" s="778"/>
      <c r="DK6" s="779"/>
      <c r="DL6" s="777"/>
      <c r="DM6" s="778"/>
      <c r="DN6" s="778"/>
      <c r="DO6" s="778"/>
      <c r="DP6" s="779"/>
      <c r="DQ6" s="729"/>
      <c r="DR6" s="726"/>
      <c r="DS6" s="726"/>
      <c r="DT6" s="726"/>
      <c r="DU6" s="727"/>
      <c r="DV6" s="729"/>
      <c r="DW6" s="726"/>
      <c r="DX6" s="726"/>
      <c r="DY6" s="726"/>
      <c r="DZ6" s="731"/>
      <c r="EA6" s="234"/>
    </row>
    <row r="7" spans="1:131" s="235" customFormat="1" ht="26.25" customHeight="1" thickTop="1" x14ac:dyDescent="0.15">
      <c r="A7" s="236">
        <v>1</v>
      </c>
      <c r="B7" s="760" t="s">
        <v>386</v>
      </c>
      <c r="C7" s="761"/>
      <c r="D7" s="761"/>
      <c r="E7" s="761"/>
      <c r="F7" s="761"/>
      <c r="G7" s="761"/>
      <c r="H7" s="761"/>
      <c r="I7" s="761"/>
      <c r="J7" s="761"/>
      <c r="K7" s="761"/>
      <c r="L7" s="761"/>
      <c r="M7" s="761"/>
      <c r="N7" s="761"/>
      <c r="O7" s="761"/>
      <c r="P7" s="762"/>
      <c r="Q7" s="763">
        <v>6830</v>
      </c>
      <c r="R7" s="764"/>
      <c r="S7" s="764"/>
      <c r="T7" s="764"/>
      <c r="U7" s="764"/>
      <c r="V7" s="764">
        <v>6435</v>
      </c>
      <c r="W7" s="764"/>
      <c r="X7" s="764"/>
      <c r="Y7" s="764"/>
      <c r="Z7" s="764"/>
      <c r="AA7" s="764">
        <v>395</v>
      </c>
      <c r="AB7" s="764"/>
      <c r="AC7" s="764"/>
      <c r="AD7" s="764"/>
      <c r="AE7" s="765"/>
      <c r="AF7" s="766">
        <v>379</v>
      </c>
      <c r="AG7" s="767"/>
      <c r="AH7" s="767"/>
      <c r="AI7" s="767"/>
      <c r="AJ7" s="768"/>
      <c r="AK7" s="769">
        <v>427</v>
      </c>
      <c r="AL7" s="770"/>
      <c r="AM7" s="770"/>
      <c r="AN7" s="770"/>
      <c r="AO7" s="770"/>
      <c r="AP7" s="770">
        <v>110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52"/>
      <c r="BT7" s="753"/>
      <c r="BU7" s="753"/>
      <c r="BV7" s="753"/>
      <c r="BW7" s="753"/>
      <c r="BX7" s="753"/>
      <c r="BY7" s="753"/>
      <c r="BZ7" s="753"/>
      <c r="CA7" s="753"/>
      <c r="CB7" s="753"/>
      <c r="CC7" s="753"/>
      <c r="CD7" s="753"/>
      <c r="CE7" s="753"/>
      <c r="CF7" s="753"/>
      <c r="CG7" s="773"/>
      <c r="CH7" s="749"/>
      <c r="CI7" s="750"/>
      <c r="CJ7" s="750"/>
      <c r="CK7" s="750"/>
      <c r="CL7" s="751"/>
      <c r="CM7" s="749"/>
      <c r="CN7" s="750"/>
      <c r="CO7" s="750"/>
      <c r="CP7" s="750"/>
      <c r="CQ7" s="751"/>
      <c r="CR7" s="749"/>
      <c r="CS7" s="750"/>
      <c r="CT7" s="750"/>
      <c r="CU7" s="750"/>
      <c r="CV7" s="751"/>
      <c r="CW7" s="749"/>
      <c r="CX7" s="750"/>
      <c r="CY7" s="750"/>
      <c r="CZ7" s="750"/>
      <c r="DA7" s="751"/>
      <c r="DB7" s="749"/>
      <c r="DC7" s="750"/>
      <c r="DD7" s="750"/>
      <c r="DE7" s="750"/>
      <c r="DF7" s="751"/>
      <c r="DG7" s="749"/>
      <c r="DH7" s="750"/>
      <c r="DI7" s="750"/>
      <c r="DJ7" s="750"/>
      <c r="DK7" s="751"/>
      <c r="DL7" s="749"/>
      <c r="DM7" s="750"/>
      <c r="DN7" s="750"/>
      <c r="DO7" s="750"/>
      <c r="DP7" s="751"/>
      <c r="DQ7" s="749"/>
      <c r="DR7" s="750"/>
      <c r="DS7" s="750"/>
      <c r="DT7" s="750"/>
      <c r="DU7" s="751"/>
      <c r="DV7" s="752"/>
      <c r="DW7" s="753"/>
      <c r="DX7" s="753"/>
      <c r="DY7" s="753"/>
      <c r="DZ7" s="754"/>
      <c r="EA7" s="234"/>
    </row>
    <row r="8" spans="1:131" s="235" customFormat="1" ht="26.25" customHeight="1" x14ac:dyDescent="0.15">
      <c r="A8" s="238">
        <v>2</v>
      </c>
      <c r="B8" s="755" t="s">
        <v>387</v>
      </c>
      <c r="C8" s="756"/>
      <c r="D8" s="756"/>
      <c r="E8" s="756"/>
      <c r="F8" s="756"/>
      <c r="G8" s="756"/>
      <c r="H8" s="756"/>
      <c r="I8" s="756"/>
      <c r="J8" s="756"/>
      <c r="K8" s="756"/>
      <c r="L8" s="756"/>
      <c r="M8" s="756"/>
      <c r="N8" s="756"/>
      <c r="O8" s="756"/>
      <c r="P8" s="757"/>
      <c r="Q8" s="758">
        <v>0</v>
      </c>
      <c r="R8" s="759"/>
      <c r="S8" s="759"/>
      <c r="T8" s="759"/>
      <c r="U8" s="759"/>
      <c r="V8" s="759">
        <v>0</v>
      </c>
      <c r="W8" s="759"/>
      <c r="X8" s="759"/>
      <c r="Y8" s="759"/>
      <c r="Z8" s="759"/>
      <c r="AA8" s="759" t="s">
        <v>590</v>
      </c>
      <c r="AB8" s="759"/>
      <c r="AC8" s="759"/>
      <c r="AD8" s="759"/>
      <c r="AE8" s="791"/>
      <c r="AF8" s="792" t="s">
        <v>388</v>
      </c>
      <c r="AG8" s="793"/>
      <c r="AH8" s="793"/>
      <c r="AI8" s="793"/>
      <c r="AJ8" s="794"/>
      <c r="AK8" s="780" t="s">
        <v>590</v>
      </c>
      <c r="AL8" s="781"/>
      <c r="AM8" s="781"/>
      <c r="AN8" s="781"/>
      <c r="AO8" s="781"/>
      <c r="AP8" s="781" t="s">
        <v>590</v>
      </c>
      <c r="AQ8" s="781"/>
      <c r="AR8" s="781"/>
      <c r="AS8" s="781"/>
      <c r="AT8" s="781"/>
      <c r="AU8" s="782"/>
      <c r="AV8" s="782"/>
      <c r="AW8" s="782"/>
      <c r="AX8" s="782"/>
      <c r="AY8" s="783"/>
      <c r="AZ8" s="232"/>
      <c r="BA8" s="232"/>
      <c r="BB8" s="232"/>
      <c r="BC8" s="232"/>
      <c r="BD8" s="232"/>
      <c r="BE8" s="233"/>
      <c r="BF8" s="233"/>
      <c r="BG8" s="233"/>
      <c r="BH8" s="233"/>
      <c r="BI8" s="233"/>
      <c r="BJ8" s="233"/>
      <c r="BK8" s="233"/>
      <c r="BL8" s="233"/>
      <c r="BM8" s="233"/>
      <c r="BN8" s="233"/>
      <c r="BO8" s="233"/>
      <c r="BP8" s="233"/>
      <c r="BQ8" s="238">
        <v>2</v>
      </c>
      <c r="BR8" s="239"/>
      <c r="BS8" s="784"/>
      <c r="BT8" s="785"/>
      <c r="BU8" s="785"/>
      <c r="BV8" s="785"/>
      <c r="BW8" s="785"/>
      <c r="BX8" s="785"/>
      <c r="BY8" s="785"/>
      <c r="BZ8" s="785"/>
      <c r="CA8" s="785"/>
      <c r="CB8" s="785"/>
      <c r="CC8" s="785"/>
      <c r="CD8" s="785"/>
      <c r="CE8" s="785"/>
      <c r="CF8" s="785"/>
      <c r="CG8" s="786"/>
      <c r="CH8" s="787"/>
      <c r="CI8" s="788"/>
      <c r="CJ8" s="788"/>
      <c r="CK8" s="788"/>
      <c r="CL8" s="789"/>
      <c r="CM8" s="787"/>
      <c r="CN8" s="788"/>
      <c r="CO8" s="788"/>
      <c r="CP8" s="788"/>
      <c r="CQ8" s="789"/>
      <c r="CR8" s="787"/>
      <c r="CS8" s="788"/>
      <c r="CT8" s="788"/>
      <c r="CU8" s="788"/>
      <c r="CV8" s="789"/>
      <c r="CW8" s="787"/>
      <c r="CX8" s="788"/>
      <c r="CY8" s="788"/>
      <c r="CZ8" s="788"/>
      <c r="DA8" s="789"/>
      <c r="DB8" s="787"/>
      <c r="DC8" s="788"/>
      <c r="DD8" s="788"/>
      <c r="DE8" s="788"/>
      <c r="DF8" s="789"/>
      <c r="DG8" s="787"/>
      <c r="DH8" s="788"/>
      <c r="DI8" s="788"/>
      <c r="DJ8" s="788"/>
      <c r="DK8" s="789"/>
      <c r="DL8" s="787"/>
      <c r="DM8" s="788"/>
      <c r="DN8" s="788"/>
      <c r="DO8" s="788"/>
      <c r="DP8" s="789"/>
      <c r="DQ8" s="787"/>
      <c r="DR8" s="788"/>
      <c r="DS8" s="788"/>
      <c r="DT8" s="788"/>
      <c r="DU8" s="789"/>
      <c r="DV8" s="784"/>
      <c r="DW8" s="785"/>
      <c r="DX8" s="785"/>
      <c r="DY8" s="785"/>
      <c r="DZ8" s="790"/>
      <c r="EA8" s="234"/>
    </row>
    <row r="9" spans="1:131" s="235" customFormat="1" ht="26.25" customHeight="1" x14ac:dyDescent="0.15">
      <c r="A9" s="238">
        <v>3</v>
      </c>
      <c r="B9" s="755"/>
      <c r="C9" s="756"/>
      <c r="D9" s="756"/>
      <c r="E9" s="756"/>
      <c r="F9" s="756"/>
      <c r="G9" s="756"/>
      <c r="H9" s="756"/>
      <c r="I9" s="756"/>
      <c r="J9" s="756"/>
      <c r="K9" s="756"/>
      <c r="L9" s="756"/>
      <c r="M9" s="756"/>
      <c r="N9" s="756"/>
      <c r="O9" s="756"/>
      <c r="P9" s="757"/>
      <c r="Q9" s="758"/>
      <c r="R9" s="759"/>
      <c r="S9" s="759"/>
      <c r="T9" s="759"/>
      <c r="U9" s="759"/>
      <c r="V9" s="759"/>
      <c r="W9" s="759"/>
      <c r="X9" s="759"/>
      <c r="Y9" s="759"/>
      <c r="Z9" s="759"/>
      <c r="AA9" s="759"/>
      <c r="AB9" s="759"/>
      <c r="AC9" s="759"/>
      <c r="AD9" s="759"/>
      <c r="AE9" s="791"/>
      <c r="AF9" s="792"/>
      <c r="AG9" s="793"/>
      <c r="AH9" s="793"/>
      <c r="AI9" s="793"/>
      <c r="AJ9" s="794"/>
      <c r="AK9" s="780"/>
      <c r="AL9" s="781"/>
      <c r="AM9" s="781"/>
      <c r="AN9" s="781"/>
      <c r="AO9" s="781"/>
      <c r="AP9" s="781"/>
      <c r="AQ9" s="781"/>
      <c r="AR9" s="781"/>
      <c r="AS9" s="781"/>
      <c r="AT9" s="781"/>
      <c r="AU9" s="782"/>
      <c r="AV9" s="782"/>
      <c r="AW9" s="782"/>
      <c r="AX9" s="782"/>
      <c r="AY9" s="783"/>
      <c r="AZ9" s="232"/>
      <c r="BA9" s="232"/>
      <c r="BB9" s="232"/>
      <c r="BC9" s="232"/>
      <c r="BD9" s="232"/>
      <c r="BE9" s="233"/>
      <c r="BF9" s="233"/>
      <c r="BG9" s="233"/>
      <c r="BH9" s="233"/>
      <c r="BI9" s="233"/>
      <c r="BJ9" s="233"/>
      <c r="BK9" s="233"/>
      <c r="BL9" s="233"/>
      <c r="BM9" s="233"/>
      <c r="BN9" s="233"/>
      <c r="BO9" s="233"/>
      <c r="BP9" s="233"/>
      <c r="BQ9" s="238">
        <v>3</v>
      </c>
      <c r="BR9" s="239"/>
      <c r="BS9" s="784"/>
      <c r="BT9" s="785"/>
      <c r="BU9" s="785"/>
      <c r="BV9" s="785"/>
      <c r="BW9" s="785"/>
      <c r="BX9" s="785"/>
      <c r="BY9" s="785"/>
      <c r="BZ9" s="785"/>
      <c r="CA9" s="785"/>
      <c r="CB9" s="785"/>
      <c r="CC9" s="785"/>
      <c r="CD9" s="785"/>
      <c r="CE9" s="785"/>
      <c r="CF9" s="785"/>
      <c r="CG9" s="786"/>
      <c r="CH9" s="787"/>
      <c r="CI9" s="788"/>
      <c r="CJ9" s="788"/>
      <c r="CK9" s="788"/>
      <c r="CL9" s="789"/>
      <c r="CM9" s="787"/>
      <c r="CN9" s="788"/>
      <c r="CO9" s="788"/>
      <c r="CP9" s="788"/>
      <c r="CQ9" s="789"/>
      <c r="CR9" s="787"/>
      <c r="CS9" s="788"/>
      <c r="CT9" s="788"/>
      <c r="CU9" s="788"/>
      <c r="CV9" s="789"/>
      <c r="CW9" s="787"/>
      <c r="CX9" s="788"/>
      <c r="CY9" s="788"/>
      <c r="CZ9" s="788"/>
      <c r="DA9" s="789"/>
      <c r="DB9" s="787"/>
      <c r="DC9" s="788"/>
      <c r="DD9" s="788"/>
      <c r="DE9" s="788"/>
      <c r="DF9" s="789"/>
      <c r="DG9" s="787"/>
      <c r="DH9" s="788"/>
      <c r="DI9" s="788"/>
      <c r="DJ9" s="788"/>
      <c r="DK9" s="789"/>
      <c r="DL9" s="787"/>
      <c r="DM9" s="788"/>
      <c r="DN9" s="788"/>
      <c r="DO9" s="788"/>
      <c r="DP9" s="789"/>
      <c r="DQ9" s="787"/>
      <c r="DR9" s="788"/>
      <c r="DS9" s="788"/>
      <c r="DT9" s="788"/>
      <c r="DU9" s="789"/>
      <c r="DV9" s="784"/>
      <c r="DW9" s="785"/>
      <c r="DX9" s="785"/>
      <c r="DY9" s="785"/>
      <c r="DZ9" s="790"/>
      <c r="EA9" s="234"/>
    </row>
    <row r="10" spans="1:131" s="235" customFormat="1" ht="26.25" customHeight="1" x14ac:dyDescent="0.15">
      <c r="A10" s="238">
        <v>4</v>
      </c>
      <c r="B10" s="755"/>
      <c r="C10" s="756"/>
      <c r="D10" s="756"/>
      <c r="E10" s="756"/>
      <c r="F10" s="756"/>
      <c r="G10" s="756"/>
      <c r="H10" s="756"/>
      <c r="I10" s="756"/>
      <c r="J10" s="756"/>
      <c r="K10" s="756"/>
      <c r="L10" s="756"/>
      <c r="M10" s="756"/>
      <c r="N10" s="756"/>
      <c r="O10" s="756"/>
      <c r="P10" s="757"/>
      <c r="Q10" s="758"/>
      <c r="R10" s="759"/>
      <c r="S10" s="759"/>
      <c r="T10" s="759"/>
      <c r="U10" s="759"/>
      <c r="V10" s="759"/>
      <c r="W10" s="759"/>
      <c r="X10" s="759"/>
      <c r="Y10" s="759"/>
      <c r="Z10" s="759"/>
      <c r="AA10" s="759"/>
      <c r="AB10" s="759"/>
      <c r="AC10" s="759"/>
      <c r="AD10" s="759"/>
      <c r="AE10" s="791"/>
      <c r="AF10" s="792"/>
      <c r="AG10" s="793"/>
      <c r="AH10" s="793"/>
      <c r="AI10" s="793"/>
      <c r="AJ10" s="794"/>
      <c r="AK10" s="780"/>
      <c r="AL10" s="781"/>
      <c r="AM10" s="781"/>
      <c r="AN10" s="781"/>
      <c r="AO10" s="781"/>
      <c r="AP10" s="781"/>
      <c r="AQ10" s="781"/>
      <c r="AR10" s="781"/>
      <c r="AS10" s="781"/>
      <c r="AT10" s="781"/>
      <c r="AU10" s="782"/>
      <c r="AV10" s="782"/>
      <c r="AW10" s="782"/>
      <c r="AX10" s="782"/>
      <c r="AY10" s="783"/>
      <c r="AZ10" s="232"/>
      <c r="BA10" s="232"/>
      <c r="BB10" s="232"/>
      <c r="BC10" s="232"/>
      <c r="BD10" s="232"/>
      <c r="BE10" s="233"/>
      <c r="BF10" s="233"/>
      <c r="BG10" s="233"/>
      <c r="BH10" s="233"/>
      <c r="BI10" s="233"/>
      <c r="BJ10" s="233"/>
      <c r="BK10" s="233"/>
      <c r="BL10" s="233"/>
      <c r="BM10" s="233"/>
      <c r="BN10" s="233"/>
      <c r="BO10" s="233"/>
      <c r="BP10" s="233"/>
      <c r="BQ10" s="238">
        <v>4</v>
      </c>
      <c r="BR10" s="239"/>
      <c r="BS10" s="784"/>
      <c r="BT10" s="785"/>
      <c r="BU10" s="785"/>
      <c r="BV10" s="785"/>
      <c r="BW10" s="785"/>
      <c r="BX10" s="785"/>
      <c r="BY10" s="785"/>
      <c r="BZ10" s="785"/>
      <c r="CA10" s="785"/>
      <c r="CB10" s="785"/>
      <c r="CC10" s="785"/>
      <c r="CD10" s="785"/>
      <c r="CE10" s="785"/>
      <c r="CF10" s="785"/>
      <c r="CG10" s="786"/>
      <c r="CH10" s="787"/>
      <c r="CI10" s="788"/>
      <c r="CJ10" s="788"/>
      <c r="CK10" s="788"/>
      <c r="CL10" s="789"/>
      <c r="CM10" s="787"/>
      <c r="CN10" s="788"/>
      <c r="CO10" s="788"/>
      <c r="CP10" s="788"/>
      <c r="CQ10" s="789"/>
      <c r="CR10" s="787"/>
      <c r="CS10" s="788"/>
      <c r="CT10" s="788"/>
      <c r="CU10" s="788"/>
      <c r="CV10" s="789"/>
      <c r="CW10" s="787"/>
      <c r="CX10" s="788"/>
      <c r="CY10" s="788"/>
      <c r="CZ10" s="788"/>
      <c r="DA10" s="789"/>
      <c r="DB10" s="787"/>
      <c r="DC10" s="788"/>
      <c r="DD10" s="788"/>
      <c r="DE10" s="788"/>
      <c r="DF10" s="789"/>
      <c r="DG10" s="787"/>
      <c r="DH10" s="788"/>
      <c r="DI10" s="788"/>
      <c r="DJ10" s="788"/>
      <c r="DK10" s="789"/>
      <c r="DL10" s="787"/>
      <c r="DM10" s="788"/>
      <c r="DN10" s="788"/>
      <c r="DO10" s="788"/>
      <c r="DP10" s="789"/>
      <c r="DQ10" s="787"/>
      <c r="DR10" s="788"/>
      <c r="DS10" s="788"/>
      <c r="DT10" s="788"/>
      <c r="DU10" s="789"/>
      <c r="DV10" s="784"/>
      <c r="DW10" s="785"/>
      <c r="DX10" s="785"/>
      <c r="DY10" s="785"/>
      <c r="DZ10" s="790"/>
      <c r="EA10" s="234"/>
    </row>
    <row r="11" spans="1:131" s="235" customFormat="1" ht="26.25" customHeight="1" x14ac:dyDescent="0.15">
      <c r="A11" s="238">
        <v>5</v>
      </c>
      <c r="B11" s="755"/>
      <c r="C11" s="756"/>
      <c r="D11" s="756"/>
      <c r="E11" s="756"/>
      <c r="F11" s="756"/>
      <c r="G11" s="756"/>
      <c r="H11" s="756"/>
      <c r="I11" s="756"/>
      <c r="J11" s="756"/>
      <c r="K11" s="756"/>
      <c r="L11" s="756"/>
      <c r="M11" s="756"/>
      <c r="N11" s="756"/>
      <c r="O11" s="756"/>
      <c r="P11" s="757"/>
      <c r="Q11" s="758"/>
      <c r="R11" s="759"/>
      <c r="S11" s="759"/>
      <c r="T11" s="759"/>
      <c r="U11" s="759"/>
      <c r="V11" s="759"/>
      <c r="W11" s="759"/>
      <c r="X11" s="759"/>
      <c r="Y11" s="759"/>
      <c r="Z11" s="759"/>
      <c r="AA11" s="759"/>
      <c r="AB11" s="759"/>
      <c r="AC11" s="759"/>
      <c r="AD11" s="759"/>
      <c r="AE11" s="791"/>
      <c r="AF11" s="792"/>
      <c r="AG11" s="793"/>
      <c r="AH11" s="793"/>
      <c r="AI11" s="793"/>
      <c r="AJ11" s="794"/>
      <c r="AK11" s="780"/>
      <c r="AL11" s="781"/>
      <c r="AM11" s="781"/>
      <c r="AN11" s="781"/>
      <c r="AO11" s="781"/>
      <c r="AP11" s="781"/>
      <c r="AQ11" s="781"/>
      <c r="AR11" s="781"/>
      <c r="AS11" s="781"/>
      <c r="AT11" s="781"/>
      <c r="AU11" s="782"/>
      <c r="AV11" s="782"/>
      <c r="AW11" s="782"/>
      <c r="AX11" s="782"/>
      <c r="AY11" s="783"/>
      <c r="AZ11" s="232"/>
      <c r="BA11" s="232"/>
      <c r="BB11" s="232"/>
      <c r="BC11" s="232"/>
      <c r="BD11" s="232"/>
      <c r="BE11" s="233"/>
      <c r="BF11" s="233"/>
      <c r="BG11" s="233"/>
      <c r="BH11" s="233"/>
      <c r="BI11" s="233"/>
      <c r="BJ11" s="233"/>
      <c r="BK11" s="233"/>
      <c r="BL11" s="233"/>
      <c r="BM11" s="233"/>
      <c r="BN11" s="233"/>
      <c r="BO11" s="233"/>
      <c r="BP11" s="233"/>
      <c r="BQ11" s="238">
        <v>5</v>
      </c>
      <c r="BR11" s="239"/>
      <c r="BS11" s="784"/>
      <c r="BT11" s="785"/>
      <c r="BU11" s="785"/>
      <c r="BV11" s="785"/>
      <c r="BW11" s="785"/>
      <c r="BX11" s="785"/>
      <c r="BY11" s="785"/>
      <c r="BZ11" s="785"/>
      <c r="CA11" s="785"/>
      <c r="CB11" s="785"/>
      <c r="CC11" s="785"/>
      <c r="CD11" s="785"/>
      <c r="CE11" s="785"/>
      <c r="CF11" s="785"/>
      <c r="CG11" s="786"/>
      <c r="CH11" s="787"/>
      <c r="CI11" s="788"/>
      <c r="CJ11" s="788"/>
      <c r="CK11" s="788"/>
      <c r="CL11" s="789"/>
      <c r="CM11" s="787"/>
      <c r="CN11" s="788"/>
      <c r="CO11" s="788"/>
      <c r="CP11" s="788"/>
      <c r="CQ11" s="789"/>
      <c r="CR11" s="787"/>
      <c r="CS11" s="788"/>
      <c r="CT11" s="788"/>
      <c r="CU11" s="788"/>
      <c r="CV11" s="789"/>
      <c r="CW11" s="787"/>
      <c r="CX11" s="788"/>
      <c r="CY11" s="788"/>
      <c r="CZ11" s="788"/>
      <c r="DA11" s="789"/>
      <c r="DB11" s="787"/>
      <c r="DC11" s="788"/>
      <c r="DD11" s="788"/>
      <c r="DE11" s="788"/>
      <c r="DF11" s="789"/>
      <c r="DG11" s="787"/>
      <c r="DH11" s="788"/>
      <c r="DI11" s="788"/>
      <c r="DJ11" s="788"/>
      <c r="DK11" s="789"/>
      <c r="DL11" s="787"/>
      <c r="DM11" s="788"/>
      <c r="DN11" s="788"/>
      <c r="DO11" s="788"/>
      <c r="DP11" s="789"/>
      <c r="DQ11" s="787"/>
      <c r="DR11" s="788"/>
      <c r="DS11" s="788"/>
      <c r="DT11" s="788"/>
      <c r="DU11" s="789"/>
      <c r="DV11" s="784"/>
      <c r="DW11" s="785"/>
      <c r="DX11" s="785"/>
      <c r="DY11" s="785"/>
      <c r="DZ11" s="790"/>
      <c r="EA11" s="234"/>
    </row>
    <row r="12" spans="1:131" s="235" customFormat="1" ht="26.25" customHeight="1" x14ac:dyDescent="0.15">
      <c r="A12" s="238">
        <v>6</v>
      </c>
      <c r="B12" s="755"/>
      <c r="C12" s="756"/>
      <c r="D12" s="756"/>
      <c r="E12" s="756"/>
      <c r="F12" s="756"/>
      <c r="G12" s="756"/>
      <c r="H12" s="756"/>
      <c r="I12" s="756"/>
      <c r="J12" s="756"/>
      <c r="K12" s="756"/>
      <c r="L12" s="756"/>
      <c r="M12" s="756"/>
      <c r="N12" s="756"/>
      <c r="O12" s="756"/>
      <c r="P12" s="757"/>
      <c r="Q12" s="758"/>
      <c r="R12" s="759"/>
      <c r="S12" s="759"/>
      <c r="T12" s="759"/>
      <c r="U12" s="759"/>
      <c r="V12" s="759"/>
      <c r="W12" s="759"/>
      <c r="X12" s="759"/>
      <c r="Y12" s="759"/>
      <c r="Z12" s="759"/>
      <c r="AA12" s="759"/>
      <c r="AB12" s="759"/>
      <c r="AC12" s="759"/>
      <c r="AD12" s="759"/>
      <c r="AE12" s="791"/>
      <c r="AF12" s="792"/>
      <c r="AG12" s="793"/>
      <c r="AH12" s="793"/>
      <c r="AI12" s="793"/>
      <c r="AJ12" s="794"/>
      <c r="AK12" s="780"/>
      <c r="AL12" s="781"/>
      <c r="AM12" s="781"/>
      <c r="AN12" s="781"/>
      <c r="AO12" s="781"/>
      <c r="AP12" s="781"/>
      <c r="AQ12" s="781"/>
      <c r="AR12" s="781"/>
      <c r="AS12" s="781"/>
      <c r="AT12" s="781"/>
      <c r="AU12" s="782"/>
      <c r="AV12" s="782"/>
      <c r="AW12" s="782"/>
      <c r="AX12" s="782"/>
      <c r="AY12" s="783"/>
      <c r="AZ12" s="232"/>
      <c r="BA12" s="232"/>
      <c r="BB12" s="232"/>
      <c r="BC12" s="232"/>
      <c r="BD12" s="232"/>
      <c r="BE12" s="233"/>
      <c r="BF12" s="233"/>
      <c r="BG12" s="233"/>
      <c r="BH12" s="233"/>
      <c r="BI12" s="233"/>
      <c r="BJ12" s="233"/>
      <c r="BK12" s="233"/>
      <c r="BL12" s="233"/>
      <c r="BM12" s="233"/>
      <c r="BN12" s="233"/>
      <c r="BO12" s="233"/>
      <c r="BP12" s="233"/>
      <c r="BQ12" s="238">
        <v>6</v>
      </c>
      <c r="BR12" s="239"/>
      <c r="BS12" s="784"/>
      <c r="BT12" s="785"/>
      <c r="BU12" s="785"/>
      <c r="BV12" s="785"/>
      <c r="BW12" s="785"/>
      <c r="BX12" s="785"/>
      <c r="BY12" s="785"/>
      <c r="BZ12" s="785"/>
      <c r="CA12" s="785"/>
      <c r="CB12" s="785"/>
      <c r="CC12" s="785"/>
      <c r="CD12" s="785"/>
      <c r="CE12" s="785"/>
      <c r="CF12" s="785"/>
      <c r="CG12" s="786"/>
      <c r="CH12" s="787"/>
      <c r="CI12" s="788"/>
      <c r="CJ12" s="788"/>
      <c r="CK12" s="788"/>
      <c r="CL12" s="789"/>
      <c r="CM12" s="787"/>
      <c r="CN12" s="788"/>
      <c r="CO12" s="788"/>
      <c r="CP12" s="788"/>
      <c r="CQ12" s="789"/>
      <c r="CR12" s="787"/>
      <c r="CS12" s="788"/>
      <c r="CT12" s="788"/>
      <c r="CU12" s="788"/>
      <c r="CV12" s="789"/>
      <c r="CW12" s="787"/>
      <c r="CX12" s="788"/>
      <c r="CY12" s="788"/>
      <c r="CZ12" s="788"/>
      <c r="DA12" s="789"/>
      <c r="DB12" s="787"/>
      <c r="DC12" s="788"/>
      <c r="DD12" s="788"/>
      <c r="DE12" s="788"/>
      <c r="DF12" s="789"/>
      <c r="DG12" s="787"/>
      <c r="DH12" s="788"/>
      <c r="DI12" s="788"/>
      <c r="DJ12" s="788"/>
      <c r="DK12" s="789"/>
      <c r="DL12" s="787"/>
      <c r="DM12" s="788"/>
      <c r="DN12" s="788"/>
      <c r="DO12" s="788"/>
      <c r="DP12" s="789"/>
      <c r="DQ12" s="787"/>
      <c r="DR12" s="788"/>
      <c r="DS12" s="788"/>
      <c r="DT12" s="788"/>
      <c r="DU12" s="789"/>
      <c r="DV12" s="784"/>
      <c r="DW12" s="785"/>
      <c r="DX12" s="785"/>
      <c r="DY12" s="785"/>
      <c r="DZ12" s="790"/>
      <c r="EA12" s="234"/>
    </row>
    <row r="13" spans="1:131" s="235" customFormat="1" ht="26.25" customHeight="1" x14ac:dyDescent="0.15">
      <c r="A13" s="238">
        <v>7</v>
      </c>
      <c r="B13" s="755"/>
      <c r="C13" s="756"/>
      <c r="D13" s="756"/>
      <c r="E13" s="756"/>
      <c r="F13" s="756"/>
      <c r="G13" s="756"/>
      <c r="H13" s="756"/>
      <c r="I13" s="756"/>
      <c r="J13" s="756"/>
      <c r="K13" s="756"/>
      <c r="L13" s="756"/>
      <c r="M13" s="756"/>
      <c r="N13" s="756"/>
      <c r="O13" s="756"/>
      <c r="P13" s="757"/>
      <c r="Q13" s="758"/>
      <c r="R13" s="759"/>
      <c r="S13" s="759"/>
      <c r="T13" s="759"/>
      <c r="U13" s="759"/>
      <c r="V13" s="759"/>
      <c r="W13" s="759"/>
      <c r="X13" s="759"/>
      <c r="Y13" s="759"/>
      <c r="Z13" s="759"/>
      <c r="AA13" s="759"/>
      <c r="AB13" s="759"/>
      <c r="AC13" s="759"/>
      <c r="AD13" s="759"/>
      <c r="AE13" s="791"/>
      <c r="AF13" s="792"/>
      <c r="AG13" s="793"/>
      <c r="AH13" s="793"/>
      <c r="AI13" s="793"/>
      <c r="AJ13" s="794"/>
      <c r="AK13" s="780"/>
      <c r="AL13" s="781"/>
      <c r="AM13" s="781"/>
      <c r="AN13" s="781"/>
      <c r="AO13" s="781"/>
      <c r="AP13" s="781"/>
      <c r="AQ13" s="781"/>
      <c r="AR13" s="781"/>
      <c r="AS13" s="781"/>
      <c r="AT13" s="781"/>
      <c r="AU13" s="782"/>
      <c r="AV13" s="782"/>
      <c r="AW13" s="782"/>
      <c r="AX13" s="782"/>
      <c r="AY13" s="783"/>
      <c r="AZ13" s="232"/>
      <c r="BA13" s="232"/>
      <c r="BB13" s="232"/>
      <c r="BC13" s="232"/>
      <c r="BD13" s="232"/>
      <c r="BE13" s="233"/>
      <c r="BF13" s="233"/>
      <c r="BG13" s="233"/>
      <c r="BH13" s="233"/>
      <c r="BI13" s="233"/>
      <c r="BJ13" s="233"/>
      <c r="BK13" s="233"/>
      <c r="BL13" s="233"/>
      <c r="BM13" s="233"/>
      <c r="BN13" s="233"/>
      <c r="BO13" s="233"/>
      <c r="BP13" s="233"/>
      <c r="BQ13" s="238">
        <v>7</v>
      </c>
      <c r="BR13" s="239"/>
      <c r="BS13" s="784"/>
      <c r="BT13" s="785"/>
      <c r="BU13" s="785"/>
      <c r="BV13" s="785"/>
      <c r="BW13" s="785"/>
      <c r="BX13" s="785"/>
      <c r="BY13" s="785"/>
      <c r="BZ13" s="785"/>
      <c r="CA13" s="785"/>
      <c r="CB13" s="785"/>
      <c r="CC13" s="785"/>
      <c r="CD13" s="785"/>
      <c r="CE13" s="785"/>
      <c r="CF13" s="785"/>
      <c r="CG13" s="786"/>
      <c r="CH13" s="787"/>
      <c r="CI13" s="788"/>
      <c r="CJ13" s="788"/>
      <c r="CK13" s="788"/>
      <c r="CL13" s="789"/>
      <c r="CM13" s="787"/>
      <c r="CN13" s="788"/>
      <c r="CO13" s="788"/>
      <c r="CP13" s="788"/>
      <c r="CQ13" s="789"/>
      <c r="CR13" s="787"/>
      <c r="CS13" s="788"/>
      <c r="CT13" s="788"/>
      <c r="CU13" s="788"/>
      <c r="CV13" s="789"/>
      <c r="CW13" s="787"/>
      <c r="CX13" s="788"/>
      <c r="CY13" s="788"/>
      <c r="CZ13" s="788"/>
      <c r="DA13" s="789"/>
      <c r="DB13" s="787"/>
      <c r="DC13" s="788"/>
      <c r="DD13" s="788"/>
      <c r="DE13" s="788"/>
      <c r="DF13" s="789"/>
      <c r="DG13" s="787"/>
      <c r="DH13" s="788"/>
      <c r="DI13" s="788"/>
      <c r="DJ13" s="788"/>
      <c r="DK13" s="789"/>
      <c r="DL13" s="787"/>
      <c r="DM13" s="788"/>
      <c r="DN13" s="788"/>
      <c r="DO13" s="788"/>
      <c r="DP13" s="789"/>
      <c r="DQ13" s="787"/>
      <c r="DR13" s="788"/>
      <c r="DS13" s="788"/>
      <c r="DT13" s="788"/>
      <c r="DU13" s="789"/>
      <c r="DV13" s="784"/>
      <c r="DW13" s="785"/>
      <c r="DX13" s="785"/>
      <c r="DY13" s="785"/>
      <c r="DZ13" s="790"/>
      <c r="EA13" s="234"/>
    </row>
    <row r="14" spans="1:131" s="235" customFormat="1" ht="26.25" customHeight="1" x14ac:dyDescent="0.15">
      <c r="A14" s="238">
        <v>8</v>
      </c>
      <c r="B14" s="755"/>
      <c r="C14" s="756"/>
      <c r="D14" s="756"/>
      <c r="E14" s="756"/>
      <c r="F14" s="756"/>
      <c r="G14" s="756"/>
      <c r="H14" s="756"/>
      <c r="I14" s="756"/>
      <c r="J14" s="756"/>
      <c r="K14" s="756"/>
      <c r="L14" s="756"/>
      <c r="M14" s="756"/>
      <c r="N14" s="756"/>
      <c r="O14" s="756"/>
      <c r="P14" s="757"/>
      <c r="Q14" s="758"/>
      <c r="R14" s="759"/>
      <c r="S14" s="759"/>
      <c r="T14" s="759"/>
      <c r="U14" s="759"/>
      <c r="V14" s="759"/>
      <c r="W14" s="759"/>
      <c r="X14" s="759"/>
      <c r="Y14" s="759"/>
      <c r="Z14" s="759"/>
      <c r="AA14" s="759"/>
      <c r="AB14" s="759"/>
      <c r="AC14" s="759"/>
      <c r="AD14" s="759"/>
      <c r="AE14" s="791"/>
      <c r="AF14" s="792"/>
      <c r="AG14" s="793"/>
      <c r="AH14" s="793"/>
      <c r="AI14" s="793"/>
      <c r="AJ14" s="794"/>
      <c r="AK14" s="780"/>
      <c r="AL14" s="781"/>
      <c r="AM14" s="781"/>
      <c r="AN14" s="781"/>
      <c r="AO14" s="781"/>
      <c r="AP14" s="781"/>
      <c r="AQ14" s="781"/>
      <c r="AR14" s="781"/>
      <c r="AS14" s="781"/>
      <c r="AT14" s="781"/>
      <c r="AU14" s="782"/>
      <c r="AV14" s="782"/>
      <c r="AW14" s="782"/>
      <c r="AX14" s="782"/>
      <c r="AY14" s="783"/>
      <c r="AZ14" s="232"/>
      <c r="BA14" s="232"/>
      <c r="BB14" s="232"/>
      <c r="BC14" s="232"/>
      <c r="BD14" s="232"/>
      <c r="BE14" s="233"/>
      <c r="BF14" s="233"/>
      <c r="BG14" s="233"/>
      <c r="BH14" s="233"/>
      <c r="BI14" s="233"/>
      <c r="BJ14" s="233"/>
      <c r="BK14" s="233"/>
      <c r="BL14" s="233"/>
      <c r="BM14" s="233"/>
      <c r="BN14" s="233"/>
      <c r="BO14" s="233"/>
      <c r="BP14" s="233"/>
      <c r="BQ14" s="238">
        <v>8</v>
      </c>
      <c r="BR14" s="239"/>
      <c r="BS14" s="784"/>
      <c r="BT14" s="785"/>
      <c r="BU14" s="785"/>
      <c r="BV14" s="785"/>
      <c r="BW14" s="785"/>
      <c r="BX14" s="785"/>
      <c r="BY14" s="785"/>
      <c r="BZ14" s="785"/>
      <c r="CA14" s="785"/>
      <c r="CB14" s="785"/>
      <c r="CC14" s="785"/>
      <c r="CD14" s="785"/>
      <c r="CE14" s="785"/>
      <c r="CF14" s="785"/>
      <c r="CG14" s="786"/>
      <c r="CH14" s="787"/>
      <c r="CI14" s="788"/>
      <c r="CJ14" s="788"/>
      <c r="CK14" s="788"/>
      <c r="CL14" s="789"/>
      <c r="CM14" s="787"/>
      <c r="CN14" s="788"/>
      <c r="CO14" s="788"/>
      <c r="CP14" s="788"/>
      <c r="CQ14" s="789"/>
      <c r="CR14" s="787"/>
      <c r="CS14" s="788"/>
      <c r="CT14" s="788"/>
      <c r="CU14" s="788"/>
      <c r="CV14" s="789"/>
      <c r="CW14" s="787"/>
      <c r="CX14" s="788"/>
      <c r="CY14" s="788"/>
      <c r="CZ14" s="788"/>
      <c r="DA14" s="789"/>
      <c r="DB14" s="787"/>
      <c r="DC14" s="788"/>
      <c r="DD14" s="788"/>
      <c r="DE14" s="788"/>
      <c r="DF14" s="789"/>
      <c r="DG14" s="787"/>
      <c r="DH14" s="788"/>
      <c r="DI14" s="788"/>
      <c r="DJ14" s="788"/>
      <c r="DK14" s="789"/>
      <c r="DL14" s="787"/>
      <c r="DM14" s="788"/>
      <c r="DN14" s="788"/>
      <c r="DO14" s="788"/>
      <c r="DP14" s="789"/>
      <c r="DQ14" s="787"/>
      <c r="DR14" s="788"/>
      <c r="DS14" s="788"/>
      <c r="DT14" s="788"/>
      <c r="DU14" s="789"/>
      <c r="DV14" s="784"/>
      <c r="DW14" s="785"/>
      <c r="DX14" s="785"/>
      <c r="DY14" s="785"/>
      <c r="DZ14" s="790"/>
      <c r="EA14" s="234"/>
    </row>
    <row r="15" spans="1:131" s="235" customFormat="1" ht="26.25" customHeight="1" x14ac:dyDescent="0.15">
      <c r="A15" s="238">
        <v>9</v>
      </c>
      <c r="B15" s="755"/>
      <c r="C15" s="756"/>
      <c r="D15" s="756"/>
      <c r="E15" s="756"/>
      <c r="F15" s="756"/>
      <c r="G15" s="756"/>
      <c r="H15" s="756"/>
      <c r="I15" s="756"/>
      <c r="J15" s="756"/>
      <c r="K15" s="756"/>
      <c r="L15" s="756"/>
      <c r="M15" s="756"/>
      <c r="N15" s="756"/>
      <c r="O15" s="756"/>
      <c r="P15" s="757"/>
      <c r="Q15" s="758"/>
      <c r="R15" s="759"/>
      <c r="S15" s="759"/>
      <c r="T15" s="759"/>
      <c r="U15" s="759"/>
      <c r="V15" s="759"/>
      <c r="W15" s="759"/>
      <c r="X15" s="759"/>
      <c r="Y15" s="759"/>
      <c r="Z15" s="759"/>
      <c r="AA15" s="759"/>
      <c r="AB15" s="759"/>
      <c r="AC15" s="759"/>
      <c r="AD15" s="759"/>
      <c r="AE15" s="791"/>
      <c r="AF15" s="792"/>
      <c r="AG15" s="793"/>
      <c r="AH15" s="793"/>
      <c r="AI15" s="793"/>
      <c r="AJ15" s="794"/>
      <c r="AK15" s="780"/>
      <c r="AL15" s="781"/>
      <c r="AM15" s="781"/>
      <c r="AN15" s="781"/>
      <c r="AO15" s="781"/>
      <c r="AP15" s="781"/>
      <c r="AQ15" s="781"/>
      <c r="AR15" s="781"/>
      <c r="AS15" s="781"/>
      <c r="AT15" s="781"/>
      <c r="AU15" s="782"/>
      <c r="AV15" s="782"/>
      <c r="AW15" s="782"/>
      <c r="AX15" s="782"/>
      <c r="AY15" s="783"/>
      <c r="AZ15" s="232"/>
      <c r="BA15" s="232"/>
      <c r="BB15" s="232"/>
      <c r="BC15" s="232"/>
      <c r="BD15" s="232"/>
      <c r="BE15" s="233"/>
      <c r="BF15" s="233"/>
      <c r="BG15" s="233"/>
      <c r="BH15" s="233"/>
      <c r="BI15" s="233"/>
      <c r="BJ15" s="233"/>
      <c r="BK15" s="233"/>
      <c r="BL15" s="233"/>
      <c r="BM15" s="233"/>
      <c r="BN15" s="233"/>
      <c r="BO15" s="233"/>
      <c r="BP15" s="233"/>
      <c r="BQ15" s="238">
        <v>9</v>
      </c>
      <c r="BR15" s="239"/>
      <c r="BS15" s="784"/>
      <c r="BT15" s="785"/>
      <c r="BU15" s="785"/>
      <c r="BV15" s="785"/>
      <c r="BW15" s="785"/>
      <c r="BX15" s="785"/>
      <c r="BY15" s="785"/>
      <c r="BZ15" s="785"/>
      <c r="CA15" s="785"/>
      <c r="CB15" s="785"/>
      <c r="CC15" s="785"/>
      <c r="CD15" s="785"/>
      <c r="CE15" s="785"/>
      <c r="CF15" s="785"/>
      <c r="CG15" s="786"/>
      <c r="CH15" s="787"/>
      <c r="CI15" s="788"/>
      <c r="CJ15" s="788"/>
      <c r="CK15" s="788"/>
      <c r="CL15" s="789"/>
      <c r="CM15" s="787"/>
      <c r="CN15" s="788"/>
      <c r="CO15" s="788"/>
      <c r="CP15" s="788"/>
      <c r="CQ15" s="789"/>
      <c r="CR15" s="787"/>
      <c r="CS15" s="788"/>
      <c r="CT15" s="788"/>
      <c r="CU15" s="788"/>
      <c r="CV15" s="789"/>
      <c r="CW15" s="787"/>
      <c r="CX15" s="788"/>
      <c r="CY15" s="788"/>
      <c r="CZ15" s="788"/>
      <c r="DA15" s="789"/>
      <c r="DB15" s="787"/>
      <c r="DC15" s="788"/>
      <c r="DD15" s="788"/>
      <c r="DE15" s="788"/>
      <c r="DF15" s="789"/>
      <c r="DG15" s="787"/>
      <c r="DH15" s="788"/>
      <c r="DI15" s="788"/>
      <c r="DJ15" s="788"/>
      <c r="DK15" s="789"/>
      <c r="DL15" s="787"/>
      <c r="DM15" s="788"/>
      <c r="DN15" s="788"/>
      <c r="DO15" s="788"/>
      <c r="DP15" s="789"/>
      <c r="DQ15" s="787"/>
      <c r="DR15" s="788"/>
      <c r="DS15" s="788"/>
      <c r="DT15" s="788"/>
      <c r="DU15" s="789"/>
      <c r="DV15" s="784"/>
      <c r="DW15" s="785"/>
      <c r="DX15" s="785"/>
      <c r="DY15" s="785"/>
      <c r="DZ15" s="790"/>
      <c r="EA15" s="234"/>
    </row>
    <row r="16" spans="1:131" s="235" customFormat="1" ht="26.25" customHeight="1" x14ac:dyDescent="0.15">
      <c r="A16" s="238">
        <v>10</v>
      </c>
      <c r="B16" s="755"/>
      <c r="C16" s="756"/>
      <c r="D16" s="756"/>
      <c r="E16" s="756"/>
      <c r="F16" s="756"/>
      <c r="G16" s="756"/>
      <c r="H16" s="756"/>
      <c r="I16" s="756"/>
      <c r="J16" s="756"/>
      <c r="K16" s="756"/>
      <c r="L16" s="756"/>
      <c r="M16" s="756"/>
      <c r="N16" s="756"/>
      <c r="O16" s="756"/>
      <c r="P16" s="757"/>
      <c r="Q16" s="758"/>
      <c r="R16" s="759"/>
      <c r="S16" s="759"/>
      <c r="T16" s="759"/>
      <c r="U16" s="759"/>
      <c r="V16" s="759"/>
      <c r="W16" s="759"/>
      <c r="X16" s="759"/>
      <c r="Y16" s="759"/>
      <c r="Z16" s="759"/>
      <c r="AA16" s="759"/>
      <c r="AB16" s="759"/>
      <c r="AC16" s="759"/>
      <c r="AD16" s="759"/>
      <c r="AE16" s="791"/>
      <c r="AF16" s="792"/>
      <c r="AG16" s="793"/>
      <c r="AH16" s="793"/>
      <c r="AI16" s="793"/>
      <c r="AJ16" s="794"/>
      <c r="AK16" s="780"/>
      <c r="AL16" s="781"/>
      <c r="AM16" s="781"/>
      <c r="AN16" s="781"/>
      <c r="AO16" s="781"/>
      <c r="AP16" s="781"/>
      <c r="AQ16" s="781"/>
      <c r="AR16" s="781"/>
      <c r="AS16" s="781"/>
      <c r="AT16" s="781"/>
      <c r="AU16" s="782"/>
      <c r="AV16" s="782"/>
      <c r="AW16" s="782"/>
      <c r="AX16" s="782"/>
      <c r="AY16" s="783"/>
      <c r="AZ16" s="232"/>
      <c r="BA16" s="232"/>
      <c r="BB16" s="232"/>
      <c r="BC16" s="232"/>
      <c r="BD16" s="232"/>
      <c r="BE16" s="233"/>
      <c r="BF16" s="233"/>
      <c r="BG16" s="233"/>
      <c r="BH16" s="233"/>
      <c r="BI16" s="233"/>
      <c r="BJ16" s="233"/>
      <c r="BK16" s="233"/>
      <c r="BL16" s="233"/>
      <c r="BM16" s="233"/>
      <c r="BN16" s="233"/>
      <c r="BO16" s="233"/>
      <c r="BP16" s="233"/>
      <c r="BQ16" s="238">
        <v>10</v>
      </c>
      <c r="BR16" s="239"/>
      <c r="BS16" s="784"/>
      <c r="BT16" s="785"/>
      <c r="BU16" s="785"/>
      <c r="BV16" s="785"/>
      <c r="BW16" s="785"/>
      <c r="BX16" s="785"/>
      <c r="BY16" s="785"/>
      <c r="BZ16" s="785"/>
      <c r="CA16" s="785"/>
      <c r="CB16" s="785"/>
      <c r="CC16" s="785"/>
      <c r="CD16" s="785"/>
      <c r="CE16" s="785"/>
      <c r="CF16" s="785"/>
      <c r="CG16" s="786"/>
      <c r="CH16" s="787"/>
      <c r="CI16" s="788"/>
      <c r="CJ16" s="788"/>
      <c r="CK16" s="788"/>
      <c r="CL16" s="789"/>
      <c r="CM16" s="787"/>
      <c r="CN16" s="788"/>
      <c r="CO16" s="788"/>
      <c r="CP16" s="788"/>
      <c r="CQ16" s="789"/>
      <c r="CR16" s="787"/>
      <c r="CS16" s="788"/>
      <c r="CT16" s="788"/>
      <c r="CU16" s="788"/>
      <c r="CV16" s="789"/>
      <c r="CW16" s="787"/>
      <c r="CX16" s="788"/>
      <c r="CY16" s="788"/>
      <c r="CZ16" s="788"/>
      <c r="DA16" s="789"/>
      <c r="DB16" s="787"/>
      <c r="DC16" s="788"/>
      <c r="DD16" s="788"/>
      <c r="DE16" s="788"/>
      <c r="DF16" s="789"/>
      <c r="DG16" s="787"/>
      <c r="DH16" s="788"/>
      <c r="DI16" s="788"/>
      <c r="DJ16" s="788"/>
      <c r="DK16" s="789"/>
      <c r="DL16" s="787"/>
      <c r="DM16" s="788"/>
      <c r="DN16" s="788"/>
      <c r="DO16" s="788"/>
      <c r="DP16" s="789"/>
      <c r="DQ16" s="787"/>
      <c r="DR16" s="788"/>
      <c r="DS16" s="788"/>
      <c r="DT16" s="788"/>
      <c r="DU16" s="789"/>
      <c r="DV16" s="784"/>
      <c r="DW16" s="785"/>
      <c r="DX16" s="785"/>
      <c r="DY16" s="785"/>
      <c r="DZ16" s="790"/>
      <c r="EA16" s="234"/>
    </row>
    <row r="17" spans="1:131" s="235" customFormat="1" ht="26.25" customHeight="1" x14ac:dyDescent="0.15">
      <c r="A17" s="238">
        <v>11</v>
      </c>
      <c r="B17" s="755"/>
      <c r="C17" s="756"/>
      <c r="D17" s="756"/>
      <c r="E17" s="756"/>
      <c r="F17" s="756"/>
      <c r="G17" s="756"/>
      <c r="H17" s="756"/>
      <c r="I17" s="756"/>
      <c r="J17" s="756"/>
      <c r="K17" s="756"/>
      <c r="L17" s="756"/>
      <c r="M17" s="756"/>
      <c r="N17" s="756"/>
      <c r="O17" s="756"/>
      <c r="P17" s="757"/>
      <c r="Q17" s="758"/>
      <c r="R17" s="759"/>
      <c r="S17" s="759"/>
      <c r="T17" s="759"/>
      <c r="U17" s="759"/>
      <c r="V17" s="759"/>
      <c r="W17" s="759"/>
      <c r="X17" s="759"/>
      <c r="Y17" s="759"/>
      <c r="Z17" s="759"/>
      <c r="AA17" s="759"/>
      <c r="AB17" s="759"/>
      <c r="AC17" s="759"/>
      <c r="AD17" s="759"/>
      <c r="AE17" s="791"/>
      <c r="AF17" s="792"/>
      <c r="AG17" s="793"/>
      <c r="AH17" s="793"/>
      <c r="AI17" s="793"/>
      <c r="AJ17" s="794"/>
      <c r="AK17" s="780"/>
      <c r="AL17" s="781"/>
      <c r="AM17" s="781"/>
      <c r="AN17" s="781"/>
      <c r="AO17" s="781"/>
      <c r="AP17" s="781"/>
      <c r="AQ17" s="781"/>
      <c r="AR17" s="781"/>
      <c r="AS17" s="781"/>
      <c r="AT17" s="781"/>
      <c r="AU17" s="782"/>
      <c r="AV17" s="782"/>
      <c r="AW17" s="782"/>
      <c r="AX17" s="782"/>
      <c r="AY17" s="783"/>
      <c r="AZ17" s="232"/>
      <c r="BA17" s="232"/>
      <c r="BB17" s="232"/>
      <c r="BC17" s="232"/>
      <c r="BD17" s="232"/>
      <c r="BE17" s="233"/>
      <c r="BF17" s="233"/>
      <c r="BG17" s="233"/>
      <c r="BH17" s="233"/>
      <c r="BI17" s="233"/>
      <c r="BJ17" s="233"/>
      <c r="BK17" s="233"/>
      <c r="BL17" s="233"/>
      <c r="BM17" s="233"/>
      <c r="BN17" s="233"/>
      <c r="BO17" s="233"/>
      <c r="BP17" s="233"/>
      <c r="BQ17" s="238">
        <v>11</v>
      </c>
      <c r="BR17" s="239"/>
      <c r="BS17" s="784"/>
      <c r="BT17" s="785"/>
      <c r="BU17" s="785"/>
      <c r="BV17" s="785"/>
      <c r="BW17" s="785"/>
      <c r="BX17" s="785"/>
      <c r="BY17" s="785"/>
      <c r="BZ17" s="785"/>
      <c r="CA17" s="785"/>
      <c r="CB17" s="785"/>
      <c r="CC17" s="785"/>
      <c r="CD17" s="785"/>
      <c r="CE17" s="785"/>
      <c r="CF17" s="785"/>
      <c r="CG17" s="786"/>
      <c r="CH17" s="787"/>
      <c r="CI17" s="788"/>
      <c r="CJ17" s="788"/>
      <c r="CK17" s="788"/>
      <c r="CL17" s="789"/>
      <c r="CM17" s="787"/>
      <c r="CN17" s="788"/>
      <c r="CO17" s="788"/>
      <c r="CP17" s="788"/>
      <c r="CQ17" s="789"/>
      <c r="CR17" s="787"/>
      <c r="CS17" s="788"/>
      <c r="CT17" s="788"/>
      <c r="CU17" s="788"/>
      <c r="CV17" s="789"/>
      <c r="CW17" s="787"/>
      <c r="CX17" s="788"/>
      <c r="CY17" s="788"/>
      <c r="CZ17" s="788"/>
      <c r="DA17" s="789"/>
      <c r="DB17" s="787"/>
      <c r="DC17" s="788"/>
      <c r="DD17" s="788"/>
      <c r="DE17" s="788"/>
      <c r="DF17" s="789"/>
      <c r="DG17" s="787"/>
      <c r="DH17" s="788"/>
      <c r="DI17" s="788"/>
      <c r="DJ17" s="788"/>
      <c r="DK17" s="789"/>
      <c r="DL17" s="787"/>
      <c r="DM17" s="788"/>
      <c r="DN17" s="788"/>
      <c r="DO17" s="788"/>
      <c r="DP17" s="789"/>
      <c r="DQ17" s="787"/>
      <c r="DR17" s="788"/>
      <c r="DS17" s="788"/>
      <c r="DT17" s="788"/>
      <c r="DU17" s="789"/>
      <c r="DV17" s="784"/>
      <c r="DW17" s="785"/>
      <c r="DX17" s="785"/>
      <c r="DY17" s="785"/>
      <c r="DZ17" s="790"/>
      <c r="EA17" s="234"/>
    </row>
    <row r="18" spans="1:131" s="235" customFormat="1" ht="26.25" customHeight="1" x14ac:dyDescent="0.15">
      <c r="A18" s="238">
        <v>12</v>
      </c>
      <c r="B18" s="755"/>
      <c r="C18" s="756"/>
      <c r="D18" s="756"/>
      <c r="E18" s="756"/>
      <c r="F18" s="756"/>
      <c r="G18" s="756"/>
      <c r="H18" s="756"/>
      <c r="I18" s="756"/>
      <c r="J18" s="756"/>
      <c r="K18" s="756"/>
      <c r="L18" s="756"/>
      <c r="M18" s="756"/>
      <c r="N18" s="756"/>
      <c r="O18" s="756"/>
      <c r="P18" s="757"/>
      <c r="Q18" s="758"/>
      <c r="R18" s="759"/>
      <c r="S18" s="759"/>
      <c r="T18" s="759"/>
      <c r="U18" s="759"/>
      <c r="V18" s="759"/>
      <c r="W18" s="759"/>
      <c r="X18" s="759"/>
      <c r="Y18" s="759"/>
      <c r="Z18" s="759"/>
      <c r="AA18" s="759"/>
      <c r="AB18" s="759"/>
      <c r="AC18" s="759"/>
      <c r="AD18" s="759"/>
      <c r="AE18" s="791"/>
      <c r="AF18" s="792"/>
      <c r="AG18" s="793"/>
      <c r="AH18" s="793"/>
      <c r="AI18" s="793"/>
      <c r="AJ18" s="794"/>
      <c r="AK18" s="780"/>
      <c r="AL18" s="781"/>
      <c r="AM18" s="781"/>
      <c r="AN18" s="781"/>
      <c r="AO18" s="781"/>
      <c r="AP18" s="781"/>
      <c r="AQ18" s="781"/>
      <c r="AR18" s="781"/>
      <c r="AS18" s="781"/>
      <c r="AT18" s="781"/>
      <c r="AU18" s="782"/>
      <c r="AV18" s="782"/>
      <c r="AW18" s="782"/>
      <c r="AX18" s="782"/>
      <c r="AY18" s="783"/>
      <c r="AZ18" s="232"/>
      <c r="BA18" s="232"/>
      <c r="BB18" s="232"/>
      <c r="BC18" s="232"/>
      <c r="BD18" s="232"/>
      <c r="BE18" s="233"/>
      <c r="BF18" s="233"/>
      <c r="BG18" s="233"/>
      <c r="BH18" s="233"/>
      <c r="BI18" s="233"/>
      <c r="BJ18" s="233"/>
      <c r="BK18" s="233"/>
      <c r="BL18" s="233"/>
      <c r="BM18" s="233"/>
      <c r="BN18" s="233"/>
      <c r="BO18" s="233"/>
      <c r="BP18" s="233"/>
      <c r="BQ18" s="238">
        <v>12</v>
      </c>
      <c r="BR18" s="239"/>
      <c r="BS18" s="784"/>
      <c r="BT18" s="785"/>
      <c r="BU18" s="785"/>
      <c r="BV18" s="785"/>
      <c r="BW18" s="785"/>
      <c r="BX18" s="785"/>
      <c r="BY18" s="785"/>
      <c r="BZ18" s="785"/>
      <c r="CA18" s="785"/>
      <c r="CB18" s="785"/>
      <c r="CC18" s="785"/>
      <c r="CD18" s="785"/>
      <c r="CE18" s="785"/>
      <c r="CF18" s="785"/>
      <c r="CG18" s="786"/>
      <c r="CH18" s="787"/>
      <c r="CI18" s="788"/>
      <c r="CJ18" s="788"/>
      <c r="CK18" s="788"/>
      <c r="CL18" s="789"/>
      <c r="CM18" s="787"/>
      <c r="CN18" s="788"/>
      <c r="CO18" s="788"/>
      <c r="CP18" s="788"/>
      <c r="CQ18" s="789"/>
      <c r="CR18" s="787"/>
      <c r="CS18" s="788"/>
      <c r="CT18" s="788"/>
      <c r="CU18" s="788"/>
      <c r="CV18" s="789"/>
      <c r="CW18" s="787"/>
      <c r="CX18" s="788"/>
      <c r="CY18" s="788"/>
      <c r="CZ18" s="788"/>
      <c r="DA18" s="789"/>
      <c r="DB18" s="787"/>
      <c r="DC18" s="788"/>
      <c r="DD18" s="788"/>
      <c r="DE18" s="788"/>
      <c r="DF18" s="789"/>
      <c r="DG18" s="787"/>
      <c r="DH18" s="788"/>
      <c r="DI18" s="788"/>
      <c r="DJ18" s="788"/>
      <c r="DK18" s="789"/>
      <c r="DL18" s="787"/>
      <c r="DM18" s="788"/>
      <c r="DN18" s="788"/>
      <c r="DO18" s="788"/>
      <c r="DP18" s="789"/>
      <c r="DQ18" s="787"/>
      <c r="DR18" s="788"/>
      <c r="DS18" s="788"/>
      <c r="DT18" s="788"/>
      <c r="DU18" s="789"/>
      <c r="DV18" s="784"/>
      <c r="DW18" s="785"/>
      <c r="DX18" s="785"/>
      <c r="DY18" s="785"/>
      <c r="DZ18" s="790"/>
      <c r="EA18" s="234"/>
    </row>
    <row r="19" spans="1:131" s="235" customFormat="1" ht="26.25" customHeight="1" x14ac:dyDescent="0.15">
      <c r="A19" s="238">
        <v>13</v>
      </c>
      <c r="B19" s="755"/>
      <c r="C19" s="756"/>
      <c r="D19" s="756"/>
      <c r="E19" s="756"/>
      <c r="F19" s="756"/>
      <c r="G19" s="756"/>
      <c r="H19" s="756"/>
      <c r="I19" s="756"/>
      <c r="J19" s="756"/>
      <c r="K19" s="756"/>
      <c r="L19" s="756"/>
      <c r="M19" s="756"/>
      <c r="N19" s="756"/>
      <c r="O19" s="756"/>
      <c r="P19" s="757"/>
      <c r="Q19" s="758"/>
      <c r="R19" s="759"/>
      <c r="S19" s="759"/>
      <c r="T19" s="759"/>
      <c r="U19" s="759"/>
      <c r="V19" s="759"/>
      <c r="W19" s="759"/>
      <c r="X19" s="759"/>
      <c r="Y19" s="759"/>
      <c r="Z19" s="759"/>
      <c r="AA19" s="759"/>
      <c r="AB19" s="759"/>
      <c r="AC19" s="759"/>
      <c r="AD19" s="759"/>
      <c r="AE19" s="791"/>
      <c r="AF19" s="792"/>
      <c r="AG19" s="793"/>
      <c r="AH19" s="793"/>
      <c r="AI19" s="793"/>
      <c r="AJ19" s="794"/>
      <c r="AK19" s="780"/>
      <c r="AL19" s="781"/>
      <c r="AM19" s="781"/>
      <c r="AN19" s="781"/>
      <c r="AO19" s="781"/>
      <c r="AP19" s="781"/>
      <c r="AQ19" s="781"/>
      <c r="AR19" s="781"/>
      <c r="AS19" s="781"/>
      <c r="AT19" s="781"/>
      <c r="AU19" s="782"/>
      <c r="AV19" s="782"/>
      <c r="AW19" s="782"/>
      <c r="AX19" s="782"/>
      <c r="AY19" s="783"/>
      <c r="AZ19" s="232"/>
      <c r="BA19" s="232"/>
      <c r="BB19" s="232"/>
      <c r="BC19" s="232"/>
      <c r="BD19" s="232"/>
      <c r="BE19" s="233"/>
      <c r="BF19" s="233"/>
      <c r="BG19" s="233"/>
      <c r="BH19" s="233"/>
      <c r="BI19" s="233"/>
      <c r="BJ19" s="233"/>
      <c r="BK19" s="233"/>
      <c r="BL19" s="233"/>
      <c r="BM19" s="233"/>
      <c r="BN19" s="233"/>
      <c r="BO19" s="233"/>
      <c r="BP19" s="233"/>
      <c r="BQ19" s="238">
        <v>13</v>
      </c>
      <c r="BR19" s="239"/>
      <c r="BS19" s="784"/>
      <c r="BT19" s="785"/>
      <c r="BU19" s="785"/>
      <c r="BV19" s="785"/>
      <c r="BW19" s="785"/>
      <c r="BX19" s="785"/>
      <c r="BY19" s="785"/>
      <c r="BZ19" s="785"/>
      <c r="CA19" s="785"/>
      <c r="CB19" s="785"/>
      <c r="CC19" s="785"/>
      <c r="CD19" s="785"/>
      <c r="CE19" s="785"/>
      <c r="CF19" s="785"/>
      <c r="CG19" s="786"/>
      <c r="CH19" s="787"/>
      <c r="CI19" s="788"/>
      <c r="CJ19" s="788"/>
      <c r="CK19" s="788"/>
      <c r="CL19" s="789"/>
      <c r="CM19" s="787"/>
      <c r="CN19" s="788"/>
      <c r="CO19" s="788"/>
      <c r="CP19" s="788"/>
      <c r="CQ19" s="789"/>
      <c r="CR19" s="787"/>
      <c r="CS19" s="788"/>
      <c r="CT19" s="788"/>
      <c r="CU19" s="788"/>
      <c r="CV19" s="789"/>
      <c r="CW19" s="787"/>
      <c r="CX19" s="788"/>
      <c r="CY19" s="788"/>
      <c r="CZ19" s="788"/>
      <c r="DA19" s="789"/>
      <c r="DB19" s="787"/>
      <c r="DC19" s="788"/>
      <c r="DD19" s="788"/>
      <c r="DE19" s="788"/>
      <c r="DF19" s="789"/>
      <c r="DG19" s="787"/>
      <c r="DH19" s="788"/>
      <c r="DI19" s="788"/>
      <c r="DJ19" s="788"/>
      <c r="DK19" s="789"/>
      <c r="DL19" s="787"/>
      <c r="DM19" s="788"/>
      <c r="DN19" s="788"/>
      <c r="DO19" s="788"/>
      <c r="DP19" s="789"/>
      <c r="DQ19" s="787"/>
      <c r="DR19" s="788"/>
      <c r="DS19" s="788"/>
      <c r="DT19" s="788"/>
      <c r="DU19" s="789"/>
      <c r="DV19" s="784"/>
      <c r="DW19" s="785"/>
      <c r="DX19" s="785"/>
      <c r="DY19" s="785"/>
      <c r="DZ19" s="790"/>
      <c r="EA19" s="234"/>
    </row>
    <row r="20" spans="1:131" s="235" customFormat="1" ht="26.25" customHeight="1" x14ac:dyDescent="0.15">
      <c r="A20" s="238">
        <v>14</v>
      </c>
      <c r="B20" s="755"/>
      <c r="C20" s="756"/>
      <c r="D20" s="756"/>
      <c r="E20" s="756"/>
      <c r="F20" s="756"/>
      <c r="G20" s="756"/>
      <c r="H20" s="756"/>
      <c r="I20" s="756"/>
      <c r="J20" s="756"/>
      <c r="K20" s="756"/>
      <c r="L20" s="756"/>
      <c r="M20" s="756"/>
      <c r="N20" s="756"/>
      <c r="O20" s="756"/>
      <c r="P20" s="757"/>
      <c r="Q20" s="758"/>
      <c r="R20" s="759"/>
      <c r="S20" s="759"/>
      <c r="T20" s="759"/>
      <c r="U20" s="759"/>
      <c r="V20" s="759"/>
      <c r="W20" s="759"/>
      <c r="X20" s="759"/>
      <c r="Y20" s="759"/>
      <c r="Z20" s="759"/>
      <c r="AA20" s="759"/>
      <c r="AB20" s="759"/>
      <c r="AC20" s="759"/>
      <c r="AD20" s="759"/>
      <c r="AE20" s="791"/>
      <c r="AF20" s="792"/>
      <c r="AG20" s="793"/>
      <c r="AH20" s="793"/>
      <c r="AI20" s="793"/>
      <c r="AJ20" s="794"/>
      <c r="AK20" s="780"/>
      <c r="AL20" s="781"/>
      <c r="AM20" s="781"/>
      <c r="AN20" s="781"/>
      <c r="AO20" s="781"/>
      <c r="AP20" s="781"/>
      <c r="AQ20" s="781"/>
      <c r="AR20" s="781"/>
      <c r="AS20" s="781"/>
      <c r="AT20" s="781"/>
      <c r="AU20" s="782"/>
      <c r="AV20" s="782"/>
      <c r="AW20" s="782"/>
      <c r="AX20" s="782"/>
      <c r="AY20" s="783"/>
      <c r="AZ20" s="232"/>
      <c r="BA20" s="232"/>
      <c r="BB20" s="232"/>
      <c r="BC20" s="232"/>
      <c r="BD20" s="232"/>
      <c r="BE20" s="233"/>
      <c r="BF20" s="233"/>
      <c r="BG20" s="233"/>
      <c r="BH20" s="233"/>
      <c r="BI20" s="233"/>
      <c r="BJ20" s="233"/>
      <c r="BK20" s="233"/>
      <c r="BL20" s="233"/>
      <c r="BM20" s="233"/>
      <c r="BN20" s="233"/>
      <c r="BO20" s="233"/>
      <c r="BP20" s="233"/>
      <c r="BQ20" s="238">
        <v>14</v>
      </c>
      <c r="BR20" s="239"/>
      <c r="BS20" s="784"/>
      <c r="BT20" s="785"/>
      <c r="BU20" s="785"/>
      <c r="BV20" s="785"/>
      <c r="BW20" s="785"/>
      <c r="BX20" s="785"/>
      <c r="BY20" s="785"/>
      <c r="BZ20" s="785"/>
      <c r="CA20" s="785"/>
      <c r="CB20" s="785"/>
      <c r="CC20" s="785"/>
      <c r="CD20" s="785"/>
      <c r="CE20" s="785"/>
      <c r="CF20" s="785"/>
      <c r="CG20" s="786"/>
      <c r="CH20" s="787"/>
      <c r="CI20" s="788"/>
      <c r="CJ20" s="788"/>
      <c r="CK20" s="788"/>
      <c r="CL20" s="789"/>
      <c r="CM20" s="787"/>
      <c r="CN20" s="788"/>
      <c r="CO20" s="788"/>
      <c r="CP20" s="788"/>
      <c r="CQ20" s="789"/>
      <c r="CR20" s="787"/>
      <c r="CS20" s="788"/>
      <c r="CT20" s="788"/>
      <c r="CU20" s="788"/>
      <c r="CV20" s="789"/>
      <c r="CW20" s="787"/>
      <c r="CX20" s="788"/>
      <c r="CY20" s="788"/>
      <c r="CZ20" s="788"/>
      <c r="DA20" s="789"/>
      <c r="DB20" s="787"/>
      <c r="DC20" s="788"/>
      <c r="DD20" s="788"/>
      <c r="DE20" s="788"/>
      <c r="DF20" s="789"/>
      <c r="DG20" s="787"/>
      <c r="DH20" s="788"/>
      <c r="DI20" s="788"/>
      <c r="DJ20" s="788"/>
      <c r="DK20" s="789"/>
      <c r="DL20" s="787"/>
      <c r="DM20" s="788"/>
      <c r="DN20" s="788"/>
      <c r="DO20" s="788"/>
      <c r="DP20" s="789"/>
      <c r="DQ20" s="787"/>
      <c r="DR20" s="788"/>
      <c r="DS20" s="788"/>
      <c r="DT20" s="788"/>
      <c r="DU20" s="789"/>
      <c r="DV20" s="784"/>
      <c r="DW20" s="785"/>
      <c r="DX20" s="785"/>
      <c r="DY20" s="785"/>
      <c r="DZ20" s="790"/>
      <c r="EA20" s="234"/>
    </row>
    <row r="21" spans="1:131" s="235" customFormat="1" ht="26.25" customHeight="1" thickBot="1" x14ac:dyDescent="0.2">
      <c r="A21" s="238">
        <v>15</v>
      </c>
      <c r="B21" s="755"/>
      <c r="C21" s="756"/>
      <c r="D21" s="756"/>
      <c r="E21" s="756"/>
      <c r="F21" s="756"/>
      <c r="G21" s="756"/>
      <c r="H21" s="756"/>
      <c r="I21" s="756"/>
      <c r="J21" s="756"/>
      <c r="K21" s="756"/>
      <c r="L21" s="756"/>
      <c r="M21" s="756"/>
      <c r="N21" s="756"/>
      <c r="O21" s="756"/>
      <c r="P21" s="757"/>
      <c r="Q21" s="758"/>
      <c r="R21" s="759"/>
      <c r="S21" s="759"/>
      <c r="T21" s="759"/>
      <c r="U21" s="759"/>
      <c r="V21" s="759"/>
      <c r="W21" s="759"/>
      <c r="X21" s="759"/>
      <c r="Y21" s="759"/>
      <c r="Z21" s="759"/>
      <c r="AA21" s="759"/>
      <c r="AB21" s="759"/>
      <c r="AC21" s="759"/>
      <c r="AD21" s="759"/>
      <c r="AE21" s="791"/>
      <c r="AF21" s="792"/>
      <c r="AG21" s="793"/>
      <c r="AH21" s="793"/>
      <c r="AI21" s="793"/>
      <c r="AJ21" s="794"/>
      <c r="AK21" s="780"/>
      <c r="AL21" s="781"/>
      <c r="AM21" s="781"/>
      <c r="AN21" s="781"/>
      <c r="AO21" s="781"/>
      <c r="AP21" s="781"/>
      <c r="AQ21" s="781"/>
      <c r="AR21" s="781"/>
      <c r="AS21" s="781"/>
      <c r="AT21" s="781"/>
      <c r="AU21" s="782"/>
      <c r="AV21" s="782"/>
      <c r="AW21" s="782"/>
      <c r="AX21" s="782"/>
      <c r="AY21" s="783"/>
      <c r="AZ21" s="232"/>
      <c r="BA21" s="232"/>
      <c r="BB21" s="232"/>
      <c r="BC21" s="232"/>
      <c r="BD21" s="232"/>
      <c r="BE21" s="233"/>
      <c r="BF21" s="233"/>
      <c r="BG21" s="233"/>
      <c r="BH21" s="233"/>
      <c r="BI21" s="233"/>
      <c r="BJ21" s="233"/>
      <c r="BK21" s="233"/>
      <c r="BL21" s="233"/>
      <c r="BM21" s="233"/>
      <c r="BN21" s="233"/>
      <c r="BO21" s="233"/>
      <c r="BP21" s="233"/>
      <c r="BQ21" s="238">
        <v>15</v>
      </c>
      <c r="BR21" s="239"/>
      <c r="BS21" s="784"/>
      <c r="BT21" s="785"/>
      <c r="BU21" s="785"/>
      <c r="BV21" s="785"/>
      <c r="BW21" s="785"/>
      <c r="BX21" s="785"/>
      <c r="BY21" s="785"/>
      <c r="BZ21" s="785"/>
      <c r="CA21" s="785"/>
      <c r="CB21" s="785"/>
      <c r="CC21" s="785"/>
      <c r="CD21" s="785"/>
      <c r="CE21" s="785"/>
      <c r="CF21" s="785"/>
      <c r="CG21" s="786"/>
      <c r="CH21" s="787"/>
      <c r="CI21" s="788"/>
      <c r="CJ21" s="788"/>
      <c r="CK21" s="788"/>
      <c r="CL21" s="789"/>
      <c r="CM21" s="787"/>
      <c r="CN21" s="788"/>
      <c r="CO21" s="788"/>
      <c r="CP21" s="788"/>
      <c r="CQ21" s="789"/>
      <c r="CR21" s="787"/>
      <c r="CS21" s="788"/>
      <c r="CT21" s="788"/>
      <c r="CU21" s="788"/>
      <c r="CV21" s="789"/>
      <c r="CW21" s="787"/>
      <c r="CX21" s="788"/>
      <c r="CY21" s="788"/>
      <c r="CZ21" s="788"/>
      <c r="DA21" s="789"/>
      <c r="DB21" s="787"/>
      <c r="DC21" s="788"/>
      <c r="DD21" s="788"/>
      <c r="DE21" s="788"/>
      <c r="DF21" s="789"/>
      <c r="DG21" s="787"/>
      <c r="DH21" s="788"/>
      <c r="DI21" s="788"/>
      <c r="DJ21" s="788"/>
      <c r="DK21" s="789"/>
      <c r="DL21" s="787"/>
      <c r="DM21" s="788"/>
      <c r="DN21" s="788"/>
      <c r="DO21" s="788"/>
      <c r="DP21" s="789"/>
      <c r="DQ21" s="787"/>
      <c r="DR21" s="788"/>
      <c r="DS21" s="788"/>
      <c r="DT21" s="788"/>
      <c r="DU21" s="789"/>
      <c r="DV21" s="784"/>
      <c r="DW21" s="785"/>
      <c r="DX21" s="785"/>
      <c r="DY21" s="785"/>
      <c r="DZ21" s="790"/>
      <c r="EA21" s="234"/>
    </row>
    <row r="22" spans="1:131" s="235" customFormat="1" ht="26.25" customHeight="1" x14ac:dyDescent="0.15">
      <c r="A22" s="238">
        <v>16</v>
      </c>
      <c r="B22" s="755"/>
      <c r="C22" s="756"/>
      <c r="D22" s="756"/>
      <c r="E22" s="756"/>
      <c r="F22" s="756"/>
      <c r="G22" s="756"/>
      <c r="H22" s="756"/>
      <c r="I22" s="756"/>
      <c r="J22" s="756"/>
      <c r="K22" s="756"/>
      <c r="L22" s="756"/>
      <c r="M22" s="756"/>
      <c r="N22" s="756"/>
      <c r="O22" s="756"/>
      <c r="P22" s="757"/>
      <c r="Q22" s="805"/>
      <c r="R22" s="806"/>
      <c r="S22" s="806"/>
      <c r="T22" s="806"/>
      <c r="U22" s="806"/>
      <c r="V22" s="806"/>
      <c r="W22" s="806"/>
      <c r="X22" s="806"/>
      <c r="Y22" s="806"/>
      <c r="Z22" s="806"/>
      <c r="AA22" s="806"/>
      <c r="AB22" s="806"/>
      <c r="AC22" s="806"/>
      <c r="AD22" s="806"/>
      <c r="AE22" s="807"/>
      <c r="AF22" s="792"/>
      <c r="AG22" s="793"/>
      <c r="AH22" s="793"/>
      <c r="AI22" s="793"/>
      <c r="AJ22" s="794"/>
      <c r="AK22" s="808"/>
      <c r="AL22" s="809"/>
      <c r="AM22" s="809"/>
      <c r="AN22" s="809"/>
      <c r="AO22" s="809"/>
      <c r="AP22" s="809"/>
      <c r="AQ22" s="809"/>
      <c r="AR22" s="809"/>
      <c r="AS22" s="809"/>
      <c r="AT22" s="809"/>
      <c r="AU22" s="810"/>
      <c r="AV22" s="810"/>
      <c r="AW22" s="810"/>
      <c r="AX22" s="810"/>
      <c r="AY22" s="811"/>
      <c r="AZ22" s="812" t="s">
        <v>389</v>
      </c>
      <c r="BA22" s="812"/>
      <c r="BB22" s="812"/>
      <c r="BC22" s="812"/>
      <c r="BD22" s="813"/>
      <c r="BE22" s="233"/>
      <c r="BF22" s="233"/>
      <c r="BG22" s="233"/>
      <c r="BH22" s="233"/>
      <c r="BI22" s="233"/>
      <c r="BJ22" s="233"/>
      <c r="BK22" s="233"/>
      <c r="BL22" s="233"/>
      <c r="BM22" s="233"/>
      <c r="BN22" s="233"/>
      <c r="BO22" s="233"/>
      <c r="BP22" s="233"/>
      <c r="BQ22" s="238">
        <v>16</v>
      </c>
      <c r="BR22" s="239"/>
      <c r="BS22" s="784"/>
      <c r="BT22" s="785"/>
      <c r="BU22" s="785"/>
      <c r="BV22" s="785"/>
      <c r="BW22" s="785"/>
      <c r="BX22" s="785"/>
      <c r="BY22" s="785"/>
      <c r="BZ22" s="785"/>
      <c r="CA22" s="785"/>
      <c r="CB22" s="785"/>
      <c r="CC22" s="785"/>
      <c r="CD22" s="785"/>
      <c r="CE22" s="785"/>
      <c r="CF22" s="785"/>
      <c r="CG22" s="786"/>
      <c r="CH22" s="787"/>
      <c r="CI22" s="788"/>
      <c r="CJ22" s="788"/>
      <c r="CK22" s="788"/>
      <c r="CL22" s="789"/>
      <c r="CM22" s="787"/>
      <c r="CN22" s="788"/>
      <c r="CO22" s="788"/>
      <c r="CP22" s="788"/>
      <c r="CQ22" s="789"/>
      <c r="CR22" s="787"/>
      <c r="CS22" s="788"/>
      <c r="CT22" s="788"/>
      <c r="CU22" s="788"/>
      <c r="CV22" s="789"/>
      <c r="CW22" s="787"/>
      <c r="CX22" s="788"/>
      <c r="CY22" s="788"/>
      <c r="CZ22" s="788"/>
      <c r="DA22" s="789"/>
      <c r="DB22" s="787"/>
      <c r="DC22" s="788"/>
      <c r="DD22" s="788"/>
      <c r="DE22" s="788"/>
      <c r="DF22" s="789"/>
      <c r="DG22" s="787"/>
      <c r="DH22" s="788"/>
      <c r="DI22" s="788"/>
      <c r="DJ22" s="788"/>
      <c r="DK22" s="789"/>
      <c r="DL22" s="787"/>
      <c r="DM22" s="788"/>
      <c r="DN22" s="788"/>
      <c r="DO22" s="788"/>
      <c r="DP22" s="789"/>
      <c r="DQ22" s="787"/>
      <c r="DR22" s="788"/>
      <c r="DS22" s="788"/>
      <c r="DT22" s="788"/>
      <c r="DU22" s="789"/>
      <c r="DV22" s="784"/>
      <c r="DW22" s="785"/>
      <c r="DX22" s="785"/>
      <c r="DY22" s="785"/>
      <c r="DZ22" s="790"/>
      <c r="EA22" s="234"/>
    </row>
    <row r="23" spans="1:131" s="235" customFormat="1" ht="26.25" customHeight="1" thickBot="1" x14ac:dyDescent="0.2">
      <c r="A23" s="240" t="s">
        <v>390</v>
      </c>
      <c r="B23" s="795" t="s">
        <v>391</v>
      </c>
      <c r="C23" s="796"/>
      <c r="D23" s="796"/>
      <c r="E23" s="796"/>
      <c r="F23" s="796"/>
      <c r="G23" s="796"/>
      <c r="H23" s="796"/>
      <c r="I23" s="796"/>
      <c r="J23" s="796"/>
      <c r="K23" s="796"/>
      <c r="L23" s="796"/>
      <c r="M23" s="796"/>
      <c r="N23" s="796"/>
      <c r="O23" s="796"/>
      <c r="P23" s="797"/>
      <c r="Q23" s="798">
        <v>6828</v>
      </c>
      <c r="R23" s="799"/>
      <c r="S23" s="799"/>
      <c r="T23" s="799"/>
      <c r="U23" s="799"/>
      <c r="V23" s="799">
        <v>6433</v>
      </c>
      <c r="W23" s="799"/>
      <c r="X23" s="799"/>
      <c r="Y23" s="799"/>
      <c r="Z23" s="799"/>
      <c r="AA23" s="799">
        <v>395</v>
      </c>
      <c r="AB23" s="799"/>
      <c r="AC23" s="799"/>
      <c r="AD23" s="799"/>
      <c r="AE23" s="800"/>
      <c r="AF23" s="801">
        <v>379</v>
      </c>
      <c r="AG23" s="799"/>
      <c r="AH23" s="799"/>
      <c r="AI23" s="799"/>
      <c r="AJ23" s="802"/>
      <c r="AK23" s="803"/>
      <c r="AL23" s="804"/>
      <c r="AM23" s="804"/>
      <c r="AN23" s="804"/>
      <c r="AO23" s="804"/>
      <c r="AP23" s="799">
        <v>110</v>
      </c>
      <c r="AQ23" s="799"/>
      <c r="AR23" s="799"/>
      <c r="AS23" s="799"/>
      <c r="AT23" s="799"/>
      <c r="AU23" s="815"/>
      <c r="AV23" s="815"/>
      <c r="AW23" s="815"/>
      <c r="AX23" s="815"/>
      <c r="AY23" s="816"/>
      <c r="AZ23" s="817" t="s">
        <v>392</v>
      </c>
      <c r="BA23" s="818"/>
      <c r="BB23" s="818"/>
      <c r="BC23" s="818"/>
      <c r="BD23" s="819"/>
      <c r="BE23" s="233"/>
      <c r="BF23" s="233"/>
      <c r="BG23" s="233"/>
      <c r="BH23" s="233"/>
      <c r="BI23" s="233"/>
      <c r="BJ23" s="233"/>
      <c r="BK23" s="233"/>
      <c r="BL23" s="233"/>
      <c r="BM23" s="233"/>
      <c r="BN23" s="233"/>
      <c r="BO23" s="233"/>
      <c r="BP23" s="233"/>
      <c r="BQ23" s="238">
        <v>17</v>
      </c>
      <c r="BR23" s="239"/>
      <c r="BS23" s="784"/>
      <c r="BT23" s="785"/>
      <c r="BU23" s="785"/>
      <c r="BV23" s="785"/>
      <c r="BW23" s="785"/>
      <c r="BX23" s="785"/>
      <c r="BY23" s="785"/>
      <c r="BZ23" s="785"/>
      <c r="CA23" s="785"/>
      <c r="CB23" s="785"/>
      <c r="CC23" s="785"/>
      <c r="CD23" s="785"/>
      <c r="CE23" s="785"/>
      <c r="CF23" s="785"/>
      <c r="CG23" s="786"/>
      <c r="CH23" s="787"/>
      <c r="CI23" s="788"/>
      <c r="CJ23" s="788"/>
      <c r="CK23" s="788"/>
      <c r="CL23" s="789"/>
      <c r="CM23" s="787"/>
      <c r="CN23" s="788"/>
      <c r="CO23" s="788"/>
      <c r="CP23" s="788"/>
      <c r="CQ23" s="789"/>
      <c r="CR23" s="787"/>
      <c r="CS23" s="788"/>
      <c r="CT23" s="788"/>
      <c r="CU23" s="788"/>
      <c r="CV23" s="789"/>
      <c r="CW23" s="787"/>
      <c r="CX23" s="788"/>
      <c r="CY23" s="788"/>
      <c r="CZ23" s="788"/>
      <c r="DA23" s="789"/>
      <c r="DB23" s="787"/>
      <c r="DC23" s="788"/>
      <c r="DD23" s="788"/>
      <c r="DE23" s="788"/>
      <c r="DF23" s="789"/>
      <c r="DG23" s="787"/>
      <c r="DH23" s="788"/>
      <c r="DI23" s="788"/>
      <c r="DJ23" s="788"/>
      <c r="DK23" s="789"/>
      <c r="DL23" s="787"/>
      <c r="DM23" s="788"/>
      <c r="DN23" s="788"/>
      <c r="DO23" s="788"/>
      <c r="DP23" s="789"/>
      <c r="DQ23" s="787"/>
      <c r="DR23" s="788"/>
      <c r="DS23" s="788"/>
      <c r="DT23" s="788"/>
      <c r="DU23" s="789"/>
      <c r="DV23" s="784"/>
      <c r="DW23" s="785"/>
      <c r="DX23" s="785"/>
      <c r="DY23" s="785"/>
      <c r="DZ23" s="790"/>
      <c r="EA23" s="234"/>
    </row>
    <row r="24" spans="1:131" s="235" customFormat="1" ht="26.25" customHeight="1" x14ac:dyDescent="0.15">
      <c r="A24" s="814" t="s">
        <v>393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84"/>
      <c r="BT24" s="785"/>
      <c r="BU24" s="785"/>
      <c r="BV24" s="785"/>
      <c r="BW24" s="785"/>
      <c r="BX24" s="785"/>
      <c r="BY24" s="785"/>
      <c r="BZ24" s="785"/>
      <c r="CA24" s="785"/>
      <c r="CB24" s="785"/>
      <c r="CC24" s="785"/>
      <c r="CD24" s="785"/>
      <c r="CE24" s="785"/>
      <c r="CF24" s="785"/>
      <c r="CG24" s="786"/>
      <c r="CH24" s="787"/>
      <c r="CI24" s="788"/>
      <c r="CJ24" s="788"/>
      <c r="CK24" s="788"/>
      <c r="CL24" s="789"/>
      <c r="CM24" s="787"/>
      <c r="CN24" s="788"/>
      <c r="CO24" s="788"/>
      <c r="CP24" s="788"/>
      <c r="CQ24" s="789"/>
      <c r="CR24" s="787"/>
      <c r="CS24" s="788"/>
      <c r="CT24" s="788"/>
      <c r="CU24" s="788"/>
      <c r="CV24" s="789"/>
      <c r="CW24" s="787"/>
      <c r="CX24" s="788"/>
      <c r="CY24" s="788"/>
      <c r="CZ24" s="788"/>
      <c r="DA24" s="789"/>
      <c r="DB24" s="787"/>
      <c r="DC24" s="788"/>
      <c r="DD24" s="788"/>
      <c r="DE24" s="788"/>
      <c r="DF24" s="789"/>
      <c r="DG24" s="787"/>
      <c r="DH24" s="788"/>
      <c r="DI24" s="788"/>
      <c r="DJ24" s="788"/>
      <c r="DK24" s="789"/>
      <c r="DL24" s="787"/>
      <c r="DM24" s="788"/>
      <c r="DN24" s="788"/>
      <c r="DO24" s="788"/>
      <c r="DP24" s="789"/>
      <c r="DQ24" s="787"/>
      <c r="DR24" s="788"/>
      <c r="DS24" s="788"/>
      <c r="DT24" s="788"/>
      <c r="DU24" s="789"/>
      <c r="DV24" s="784"/>
      <c r="DW24" s="785"/>
      <c r="DX24" s="785"/>
      <c r="DY24" s="785"/>
      <c r="DZ24" s="790"/>
      <c r="EA24" s="234"/>
    </row>
    <row r="25" spans="1:131" ht="26.25" customHeight="1" thickBot="1" x14ac:dyDescent="0.2">
      <c r="A25" s="742" t="s">
        <v>394</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232"/>
      <c r="BK25" s="232"/>
      <c r="BL25" s="232"/>
      <c r="BM25" s="232"/>
      <c r="BN25" s="232"/>
      <c r="BO25" s="241"/>
      <c r="BP25" s="241"/>
      <c r="BQ25" s="238">
        <v>19</v>
      </c>
      <c r="BR25" s="239"/>
      <c r="BS25" s="784"/>
      <c r="BT25" s="785"/>
      <c r="BU25" s="785"/>
      <c r="BV25" s="785"/>
      <c r="BW25" s="785"/>
      <c r="BX25" s="785"/>
      <c r="BY25" s="785"/>
      <c r="BZ25" s="785"/>
      <c r="CA25" s="785"/>
      <c r="CB25" s="785"/>
      <c r="CC25" s="785"/>
      <c r="CD25" s="785"/>
      <c r="CE25" s="785"/>
      <c r="CF25" s="785"/>
      <c r="CG25" s="786"/>
      <c r="CH25" s="787"/>
      <c r="CI25" s="788"/>
      <c r="CJ25" s="788"/>
      <c r="CK25" s="788"/>
      <c r="CL25" s="789"/>
      <c r="CM25" s="787"/>
      <c r="CN25" s="788"/>
      <c r="CO25" s="788"/>
      <c r="CP25" s="788"/>
      <c r="CQ25" s="789"/>
      <c r="CR25" s="787"/>
      <c r="CS25" s="788"/>
      <c r="CT25" s="788"/>
      <c r="CU25" s="788"/>
      <c r="CV25" s="789"/>
      <c r="CW25" s="787"/>
      <c r="CX25" s="788"/>
      <c r="CY25" s="788"/>
      <c r="CZ25" s="788"/>
      <c r="DA25" s="789"/>
      <c r="DB25" s="787"/>
      <c r="DC25" s="788"/>
      <c r="DD25" s="788"/>
      <c r="DE25" s="788"/>
      <c r="DF25" s="789"/>
      <c r="DG25" s="787"/>
      <c r="DH25" s="788"/>
      <c r="DI25" s="788"/>
      <c r="DJ25" s="788"/>
      <c r="DK25" s="789"/>
      <c r="DL25" s="787"/>
      <c r="DM25" s="788"/>
      <c r="DN25" s="788"/>
      <c r="DO25" s="788"/>
      <c r="DP25" s="789"/>
      <c r="DQ25" s="787"/>
      <c r="DR25" s="788"/>
      <c r="DS25" s="788"/>
      <c r="DT25" s="788"/>
      <c r="DU25" s="789"/>
      <c r="DV25" s="784"/>
      <c r="DW25" s="785"/>
      <c r="DX25" s="785"/>
      <c r="DY25" s="785"/>
      <c r="DZ25" s="790"/>
      <c r="EA25" s="230"/>
    </row>
    <row r="26" spans="1:131" ht="26.25" customHeight="1" x14ac:dyDescent="0.15">
      <c r="A26" s="732" t="s">
        <v>369</v>
      </c>
      <c r="B26" s="733"/>
      <c r="C26" s="733"/>
      <c r="D26" s="733"/>
      <c r="E26" s="733"/>
      <c r="F26" s="733"/>
      <c r="G26" s="733"/>
      <c r="H26" s="733"/>
      <c r="I26" s="733"/>
      <c r="J26" s="733"/>
      <c r="K26" s="733"/>
      <c r="L26" s="733"/>
      <c r="M26" s="733"/>
      <c r="N26" s="733"/>
      <c r="O26" s="733"/>
      <c r="P26" s="734"/>
      <c r="Q26" s="728" t="s">
        <v>395</v>
      </c>
      <c r="R26" s="724"/>
      <c r="S26" s="724"/>
      <c r="T26" s="724"/>
      <c r="U26" s="725"/>
      <c r="V26" s="728" t="s">
        <v>396</v>
      </c>
      <c r="W26" s="724"/>
      <c r="X26" s="724"/>
      <c r="Y26" s="724"/>
      <c r="Z26" s="725"/>
      <c r="AA26" s="728" t="s">
        <v>397</v>
      </c>
      <c r="AB26" s="724"/>
      <c r="AC26" s="724"/>
      <c r="AD26" s="724"/>
      <c r="AE26" s="724"/>
      <c r="AF26" s="820" t="s">
        <v>398</v>
      </c>
      <c r="AG26" s="821"/>
      <c r="AH26" s="821"/>
      <c r="AI26" s="821"/>
      <c r="AJ26" s="822"/>
      <c r="AK26" s="724" t="s">
        <v>399</v>
      </c>
      <c r="AL26" s="724"/>
      <c r="AM26" s="724"/>
      <c r="AN26" s="724"/>
      <c r="AO26" s="725"/>
      <c r="AP26" s="728" t="s">
        <v>400</v>
      </c>
      <c r="AQ26" s="724"/>
      <c r="AR26" s="724"/>
      <c r="AS26" s="724"/>
      <c r="AT26" s="725"/>
      <c r="AU26" s="728" t="s">
        <v>401</v>
      </c>
      <c r="AV26" s="724"/>
      <c r="AW26" s="724"/>
      <c r="AX26" s="724"/>
      <c r="AY26" s="725"/>
      <c r="AZ26" s="728" t="s">
        <v>402</v>
      </c>
      <c r="BA26" s="724"/>
      <c r="BB26" s="724"/>
      <c r="BC26" s="724"/>
      <c r="BD26" s="725"/>
      <c r="BE26" s="728" t="s">
        <v>376</v>
      </c>
      <c r="BF26" s="724"/>
      <c r="BG26" s="724"/>
      <c r="BH26" s="724"/>
      <c r="BI26" s="730"/>
      <c r="BJ26" s="232"/>
      <c r="BK26" s="232"/>
      <c r="BL26" s="232"/>
      <c r="BM26" s="232"/>
      <c r="BN26" s="232"/>
      <c r="BO26" s="241"/>
      <c r="BP26" s="241"/>
      <c r="BQ26" s="238">
        <v>20</v>
      </c>
      <c r="BR26" s="239"/>
      <c r="BS26" s="784"/>
      <c r="BT26" s="785"/>
      <c r="BU26" s="785"/>
      <c r="BV26" s="785"/>
      <c r="BW26" s="785"/>
      <c r="BX26" s="785"/>
      <c r="BY26" s="785"/>
      <c r="BZ26" s="785"/>
      <c r="CA26" s="785"/>
      <c r="CB26" s="785"/>
      <c r="CC26" s="785"/>
      <c r="CD26" s="785"/>
      <c r="CE26" s="785"/>
      <c r="CF26" s="785"/>
      <c r="CG26" s="786"/>
      <c r="CH26" s="787"/>
      <c r="CI26" s="788"/>
      <c r="CJ26" s="788"/>
      <c r="CK26" s="788"/>
      <c r="CL26" s="789"/>
      <c r="CM26" s="787"/>
      <c r="CN26" s="788"/>
      <c r="CO26" s="788"/>
      <c r="CP26" s="788"/>
      <c r="CQ26" s="789"/>
      <c r="CR26" s="787"/>
      <c r="CS26" s="788"/>
      <c r="CT26" s="788"/>
      <c r="CU26" s="788"/>
      <c r="CV26" s="789"/>
      <c r="CW26" s="787"/>
      <c r="CX26" s="788"/>
      <c r="CY26" s="788"/>
      <c r="CZ26" s="788"/>
      <c r="DA26" s="789"/>
      <c r="DB26" s="787"/>
      <c r="DC26" s="788"/>
      <c r="DD26" s="788"/>
      <c r="DE26" s="788"/>
      <c r="DF26" s="789"/>
      <c r="DG26" s="787"/>
      <c r="DH26" s="788"/>
      <c r="DI26" s="788"/>
      <c r="DJ26" s="788"/>
      <c r="DK26" s="789"/>
      <c r="DL26" s="787"/>
      <c r="DM26" s="788"/>
      <c r="DN26" s="788"/>
      <c r="DO26" s="788"/>
      <c r="DP26" s="789"/>
      <c r="DQ26" s="787"/>
      <c r="DR26" s="788"/>
      <c r="DS26" s="788"/>
      <c r="DT26" s="788"/>
      <c r="DU26" s="789"/>
      <c r="DV26" s="784"/>
      <c r="DW26" s="785"/>
      <c r="DX26" s="785"/>
      <c r="DY26" s="785"/>
      <c r="DZ26" s="790"/>
      <c r="EA26" s="230"/>
    </row>
    <row r="27" spans="1:131" ht="26.25" customHeight="1" thickBot="1" x14ac:dyDescent="0.2">
      <c r="A27" s="735"/>
      <c r="B27" s="736"/>
      <c r="C27" s="736"/>
      <c r="D27" s="736"/>
      <c r="E27" s="736"/>
      <c r="F27" s="736"/>
      <c r="G27" s="736"/>
      <c r="H27" s="736"/>
      <c r="I27" s="736"/>
      <c r="J27" s="736"/>
      <c r="K27" s="736"/>
      <c r="L27" s="736"/>
      <c r="M27" s="736"/>
      <c r="N27" s="736"/>
      <c r="O27" s="736"/>
      <c r="P27" s="737"/>
      <c r="Q27" s="729"/>
      <c r="R27" s="726"/>
      <c r="S27" s="726"/>
      <c r="T27" s="726"/>
      <c r="U27" s="727"/>
      <c r="V27" s="729"/>
      <c r="W27" s="726"/>
      <c r="X27" s="726"/>
      <c r="Y27" s="726"/>
      <c r="Z27" s="727"/>
      <c r="AA27" s="729"/>
      <c r="AB27" s="726"/>
      <c r="AC27" s="726"/>
      <c r="AD27" s="726"/>
      <c r="AE27" s="726"/>
      <c r="AF27" s="823"/>
      <c r="AG27" s="824"/>
      <c r="AH27" s="824"/>
      <c r="AI27" s="824"/>
      <c r="AJ27" s="825"/>
      <c r="AK27" s="726"/>
      <c r="AL27" s="726"/>
      <c r="AM27" s="726"/>
      <c r="AN27" s="726"/>
      <c r="AO27" s="727"/>
      <c r="AP27" s="729"/>
      <c r="AQ27" s="726"/>
      <c r="AR27" s="726"/>
      <c r="AS27" s="726"/>
      <c r="AT27" s="727"/>
      <c r="AU27" s="729"/>
      <c r="AV27" s="726"/>
      <c r="AW27" s="726"/>
      <c r="AX27" s="726"/>
      <c r="AY27" s="727"/>
      <c r="AZ27" s="729"/>
      <c r="BA27" s="726"/>
      <c r="BB27" s="726"/>
      <c r="BC27" s="726"/>
      <c r="BD27" s="727"/>
      <c r="BE27" s="729"/>
      <c r="BF27" s="726"/>
      <c r="BG27" s="726"/>
      <c r="BH27" s="726"/>
      <c r="BI27" s="731"/>
      <c r="BJ27" s="232"/>
      <c r="BK27" s="232"/>
      <c r="BL27" s="232"/>
      <c r="BM27" s="232"/>
      <c r="BN27" s="232"/>
      <c r="BO27" s="241"/>
      <c r="BP27" s="241"/>
      <c r="BQ27" s="238">
        <v>21</v>
      </c>
      <c r="BR27" s="239"/>
      <c r="BS27" s="784"/>
      <c r="BT27" s="785"/>
      <c r="BU27" s="785"/>
      <c r="BV27" s="785"/>
      <c r="BW27" s="785"/>
      <c r="BX27" s="785"/>
      <c r="BY27" s="785"/>
      <c r="BZ27" s="785"/>
      <c r="CA27" s="785"/>
      <c r="CB27" s="785"/>
      <c r="CC27" s="785"/>
      <c r="CD27" s="785"/>
      <c r="CE27" s="785"/>
      <c r="CF27" s="785"/>
      <c r="CG27" s="786"/>
      <c r="CH27" s="787"/>
      <c r="CI27" s="788"/>
      <c r="CJ27" s="788"/>
      <c r="CK27" s="788"/>
      <c r="CL27" s="789"/>
      <c r="CM27" s="787"/>
      <c r="CN27" s="788"/>
      <c r="CO27" s="788"/>
      <c r="CP27" s="788"/>
      <c r="CQ27" s="789"/>
      <c r="CR27" s="787"/>
      <c r="CS27" s="788"/>
      <c r="CT27" s="788"/>
      <c r="CU27" s="788"/>
      <c r="CV27" s="789"/>
      <c r="CW27" s="787"/>
      <c r="CX27" s="788"/>
      <c r="CY27" s="788"/>
      <c r="CZ27" s="788"/>
      <c r="DA27" s="789"/>
      <c r="DB27" s="787"/>
      <c r="DC27" s="788"/>
      <c r="DD27" s="788"/>
      <c r="DE27" s="788"/>
      <c r="DF27" s="789"/>
      <c r="DG27" s="787"/>
      <c r="DH27" s="788"/>
      <c r="DI27" s="788"/>
      <c r="DJ27" s="788"/>
      <c r="DK27" s="789"/>
      <c r="DL27" s="787"/>
      <c r="DM27" s="788"/>
      <c r="DN27" s="788"/>
      <c r="DO27" s="788"/>
      <c r="DP27" s="789"/>
      <c r="DQ27" s="787"/>
      <c r="DR27" s="788"/>
      <c r="DS27" s="788"/>
      <c r="DT27" s="788"/>
      <c r="DU27" s="789"/>
      <c r="DV27" s="784"/>
      <c r="DW27" s="785"/>
      <c r="DX27" s="785"/>
      <c r="DY27" s="785"/>
      <c r="DZ27" s="790"/>
      <c r="EA27" s="230"/>
    </row>
    <row r="28" spans="1:131" ht="26.25" customHeight="1" thickTop="1" x14ac:dyDescent="0.15">
      <c r="A28" s="242">
        <v>1</v>
      </c>
      <c r="B28" s="760" t="s">
        <v>403</v>
      </c>
      <c r="C28" s="761"/>
      <c r="D28" s="761"/>
      <c r="E28" s="761"/>
      <c r="F28" s="761"/>
      <c r="G28" s="761"/>
      <c r="H28" s="761"/>
      <c r="I28" s="761"/>
      <c r="J28" s="761"/>
      <c r="K28" s="761"/>
      <c r="L28" s="761"/>
      <c r="M28" s="761"/>
      <c r="N28" s="761"/>
      <c r="O28" s="761"/>
      <c r="P28" s="762"/>
      <c r="Q28" s="828">
        <v>531</v>
      </c>
      <c r="R28" s="829"/>
      <c r="S28" s="829"/>
      <c r="T28" s="829"/>
      <c r="U28" s="829"/>
      <c r="V28" s="829">
        <v>526</v>
      </c>
      <c r="W28" s="829"/>
      <c r="X28" s="829"/>
      <c r="Y28" s="829"/>
      <c r="Z28" s="829"/>
      <c r="AA28" s="829">
        <v>6</v>
      </c>
      <c r="AB28" s="829"/>
      <c r="AC28" s="829"/>
      <c r="AD28" s="829"/>
      <c r="AE28" s="830"/>
      <c r="AF28" s="831">
        <v>6</v>
      </c>
      <c r="AG28" s="829"/>
      <c r="AH28" s="829"/>
      <c r="AI28" s="829"/>
      <c r="AJ28" s="832"/>
      <c r="AK28" s="833">
        <v>72</v>
      </c>
      <c r="AL28" s="834"/>
      <c r="AM28" s="834"/>
      <c r="AN28" s="834"/>
      <c r="AO28" s="834"/>
      <c r="AP28" s="834" t="s">
        <v>590</v>
      </c>
      <c r="AQ28" s="834"/>
      <c r="AR28" s="834"/>
      <c r="AS28" s="834"/>
      <c r="AT28" s="834"/>
      <c r="AU28" s="834" t="s">
        <v>590</v>
      </c>
      <c r="AV28" s="834"/>
      <c r="AW28" s="834"/>
      <c r="AX28" s="834"/>
      <c r="AY28" s="834"/>
      <c r="AZ28" s="835"/>
      <c r="BA28" s="835"/>
      <c r="BB28" s="835"/>
      <c r="BC28" s="835"/>
      <c r="BD28" s="835"/>
      <c r="BE28" s="826"/>
      <c r="BF28" s="826"/>
      <c r="BG28" s="826"/>
      <c r="BH28" s="826"/>
      <c r="BI28" s="827"/>
      <c r="BJ28" s="232"/>
      <c r="BK28" s="232"/>
      <c r="BL28" s="232"/>
      <c r="BM28" s="232"/>
      <c r="BN28" s="232"/>
      <c r="BO28" s="241"/>
      <c r="BP28" s="241"/>
      <c r="BQ28" s="238">
        <v>22</v>
      </c>
      <c r="BR28" s="239"/>
      <c r="BS28" s="784"/>
      <c r="BT28" s="785"/>
      <c r="BU28" s="785"/>
      <c r="BV28" s="785"/>
      <c r="BW28" s="785"/>
      <c r="BX28" s="785"/>
      <c r="BY28" s="785"/>
      <c r="BZ28" s="785"/>
      <c r="CA28" s="785"/>
      <c r="CB28" s="785"/>
      <c r="CC28" s="785"/>
      <c r="CD28" s="785"/>
      <c r="CE28" s="785"/>
      <c r="CF28" s="785"/>
      <c r="CG28" s="786"/>
      <c r="CH28" s="787"/>
      <c r="CI28" s="788"/>
      <c r="CJ28" s="788"/>
      <c r="CK28" s="788"/>
      <c r="CL28" s="789"/>
      <c r="CM28" s="787"/>
      <c r="CN28" s="788"/>
      <c r="CO28" s="788"/>
      <c r="CP28" s="788"/>
      <c r="CQ28" s="789"/>
      <c r="CR28" s="787"/>
      <c r="CS28" s="788"/>
      <c r="CT28" s="788"/>
      <c r="CU28" s="788"/>
      <c r="CV28" s="789"/>
      <c r="CW28" s="787"/>
      <c r="CX28" s="788"/>
      <c r="CY28" s="788"/>
      <c r="CZ28" s="788"/>
      <c r="DA28" s="789"/>
      <c r="DB28" s="787"/>
      <c r="DC28" s="788"/>
      <c r="DD28" s="788"/>
      <c r="DE28" s="788"/>
      <c r="DF28" s="789"/>
      <c r="DG28" s="787"/>
      <c r="DH28" s="788"/>
      <c r="DI28" s="788"/>
      <c r="DJ28" s="788"/>
      <c r="DK28" s="789"/>
      <c r="DL28" s="787"/>
      <c r="DM28" s="788"/>
      <c r="DN28" s="788"/>
      <c r="DO28" s="788"/>
      <c r="DP28" s="789"/>
      <c r="DQ28" s="787"/>
      <c r="DR28" s="788"/>
      <c r="DS28" s="788"/>
      <c r="DT28" s="788"/>
      <c r="DU28" s="789"/>
      <c r="DV28" s="784"/>
      <c r="DW28" s="785"/>
      <c r="DX28" s="785"/>
      <c r="DY28" s="785"/>
      <c r="DZ28" s="790"/>
      <c r="EA28" s="230"/>
    </row>
    <row r="29" spans="1:131" ht="26.25" customHeight="1" x14ac:dyDescent="0.15">
      <c r="A29" s="242">
        <v>2</v>
      </c>
      <c r="B29" s="755" t="s">
        <v>404</v>
      </c>
      <c r="C29" s="756"/>
      <c r="D29" s="756"/>
      <c r="E29" s="756"/>
      <c r="F29" s="756"/>
      <c r="G29" s="756"/>
      <c r="H29" s="756"/>
      <c r="I29" s="756"/>
      <c r="J29" s="756"/>
      <c r="K29" s="756"/>
      <c r="L29" s="756"/>
      <c r="M29" s="756"/>
      <c r="N29" s="756"/>
      <c r="O29" s="756"/>
      <c r="P29" s="757"/>
      <c r="Q29" s="758">
        <v>485</v>
      </c>
      <c r="R29" s="759"/>
      <c r="S29" s="759"/>
      <c r="T29" s="759"/>
      <c r="U29" s="759"/>
      <c r="V29" s="759">
        <v>468</v>
      </c>
      <c r="W29" s="759"/>
      <c r="X29" s="759"/>
      <c r="Y29" s="759"/>
      <c r="Z29" s="759"/>
      <c r="AA29" s="759">
        <v>17</v>
      </c>
      <c r="AB29" s="759"/>
      <c r="AC29" s="759"/>
      <c r="AD29" s="759"/>
      <c r="AE29" s="791"/>
      <c r="AF29" s="792">
        <v>17</v>
      </c>
      <c r="AG29" s="793"/>
      <c r="AH29" s="793"/>
      <c r="AI29" s="793"/>
      <c r="AJ29" s="794"/>
      <c r="AK29" s="840">
        <v>69</v>
      </c>
      <c r="AL29" s="836"/>
      <c r="AM29" s="836"/>
      <c r="AN29" s="836"/>
      <c r="AO29" s="836"/>
      <c r="AP29" s="836" t="s">
        <v>590</v>
      </c>
      <c r="AQ29" s="836"/>
      <c r="AR29" s="836"/>
      <c r="AS29" s="836"/>
      <c r="AT29" s="836"/>
      <c r="AU29" s="836" t="s">
        <v>590</v>
      </c>
      <c r="AV29" s="836"/>
      <c r="AW29" s="836"/>
      <c r="AX29" s="836"/>
      <c r="AY29" s="836"/>
      <c r="AZ29" s="837"/>
      <c r="BA29" s="837"/>
      <c r="BB29" s="837"/>
      <c r="BC29" s="837"/>
      <c r="BD29" s="837"/>
      <c r="BE29" s="838"/>
      <c r="BF29" s="838"/>
      <c r="BG29" s="838"/>
      <c r="BH29" s="838"/>
      <c r="BI29" s="839"/>
      <c r="BJ29" s="232"/>
      <c r="BK29" s="232"/>
      <c r="BL29" s="232"/>
      <c r="BM29" s="232"/>
      <c r="BN29" s="232"/>
      <c r="BO29" s="241"/>
      <c r="BP29" s="241"/>
      <c r="BQ29" s="238">
        <v>23</v>
      </c>
      <c r="BR29" s="239"/>
      <c r="BS29" s="784"/>
      <c r="BT29" s="785"/>
      <c r="BU29" s="785"/>
      <c r="BV29" s="785"/>
      <c r="BW29" s="785"/>
      <c r="BX29" s="785"/>
      <c r="BY29" s="785"/>
      <c r="BZ29" s="785"/>
      <c r="CA29" s="785"/>
      <c r="CB29" s="785"/>
      <c r="CC29" s="785"/>
      <c r="CD29" s="785"/>
      <c r="CE29" s="785"/>
      <c r="CF29" s="785"/>
      <c r="CG29" s="786"/>
      <c r="CH29" s="787"/>
      <c r="CI29" s="788"/>
      <c r="CJ29" s="788"/>
      <c r="CK29" s="788"/>
      <c r="CL29" s="789"/>
      <c r="CM29" s="787"/>
      <c r="CN29" s="788"/>
      <c r="CO29" s="788"/>
      <c r="CP29" s="788"/>
      <c r="CQ29" s="789"/>
      <c r="CR29" s="787"/>
      <c r="CS29" s="788"/>
      <c r="CT29" s="788"/>
      <c r="CU29" s="788"/>
      <c r="CV29" s="789"/>
      <c r="CW29" s="787"/>
      <c r="CX29" s="788"/>
      <c r="CY29" s="788"/>
      <c r="CZ29" s="788"/>
      <c r="DA29" s="789"/>
      <c r="DB29" s="787"/>
      <c r="DC29" s="788"/>
      <c r="DD29" s="788"/>
      <c r="DE29" s="788"/>
      <c r="DF29" s="789"/>
      <c r="DG29" s="787"/>
      <c r="DH29" s="788"/>
      <c r="DI29" s="788"/>
      <c r="DJ29" s="788"/>
      <c r="DK29" s="789"/>
      <c r="DL29" s="787"/>
      <c r="DM29" s="788"/>
      <c r="DN29" s="788"/>
      <c r="DO29" s="788"/>
      <c r="DP29" s="789"/>
      <c r="DQ29" s="787"/>
      <c r="DR29" s="788"/>
      <c r="DS29" s="788"/>
      <c r="DT29" s="788"/>
      <c r="DU29" s="789"/>
      <c r="DV29" s="784"/>
      <c r="DW29" s="785"/>
      <c r="DX29" s="785"/>
      <c r="DY29" s="785"/>
      <c r="DZ29" s="790"/>
      <c r="EA29" s="230"/>
    </row>
    <row r="30" spans="1:131" ht="26.25" customHeight="1" x14ac:dyDescent="0.15">
      <c r="A30" s="242">
        <v>3</v>
      </c>
      <c r="B30" s="755" t="s">
        <v>405</v>
      </c>
      <c r="C30" s="756"/>
      <c r="D30" s="756"/>
      <c r="E30" s="756"/>
      <c r="F30" s="756"/>
      <c r="G30" s="756"/>
      <c r="H30" s="756"/>
      <c r="I30" s="756"/>
      <c r="J30" s="756"/>
      <c r="K30" s="756"/>
      <c r="L30" s="756"/>
      <c r="M30" s="756"/>
      <c r="N30" s="756"/>
      <c r="O30" s="756"/>
      <c r="P30" s="757"/>
      <c r="Q30" s="758">
        <v>1</v>
      </c>
      <c r="R30" s="759"/>
      <c r="S30" s="759"/>
      <c r="T30" s="759"/>
      <c r="U30" s="759"/>
      <c r="V30" s="759">
        <v>1</v>
      </c>
      <c r="W30" s="759"/>
      <c r="X30" s="759"/>
      <c r="Y30" s="759"/>
      <c r="Z30" s="759"/>
      <c r="AA30" s="759">
        <v>0</v>
      </c>
      <c r="AB30" s="759"/>
      <c r="AC30" s="759"/>
      <c r="AD30" s="759"/>
      <c r="AE30" s="791"/>
      <c r="AF30" s="792">
        <v>0</v>
      </c>
      <c r="AG30" s="793"/>
      <c r="AH30" s="793"/>
      <c r="AI30" s="793"/>
      <c r="AJ30" s="794"/>
      <c r="AK30" s="840">
        <v>0</v>
      </c>
      <c r="AL30" s="836"/>
      <c r="AM30" s="836"/>
      <c r="AN30" s="836"/>
      <c r="AO30" s="836"/>
      <c r="AP30" s="836" t="s">
        <v>590</v>
      </c>
      <c r="AQ30" s="836"/>
      <c r="AR30" s="836"/>
      <c r="AS30" s="836"/>
      <c r="AT30" s="836"/>
      <c r="AU30" s="836" t="s">
        <v>590</v>
      </c>
      <c r="AV30" s="836"/>
      <c r="AW30" s="836"/>
      <c r="AX30" s="836"/>
      <c r="AY30" s="836"/>
      <c r="AZ30" s="837"/>
      <c r="BA30" s="837"/>
      <c r="BB30" s="837"/>
      <c r="BC30" s="837"/>
      <c r="BD30" s="837"/>
      <c r="BE30" s="838"/>
      <c r="BF30" s="838"/>
      <c r="BG30" s="838"/>
      <c r="BH30" s="838"/>
      <c r="BI30" s="839"/>
      <c r="BJ30" s="232"/>
      <c r="BK30" s="232"/>
      <c r="BL30" s="232"/>
      <c r="BM30" s="232"/>
      <c r="BN30" s="232"/>
      <c r="BO30" s="241"/>
      <c r="BP30" s="241"/>
      <c r="BQ30" s="238">
        <v>24</v>
      </c>
      <c r="BR30" s="239"/>
      <c r="BS30" s="784"/>
      <c r="BT30" s="785"/>
      <c r="BU30" s="785"/>
      <c r="BV30" s="785"/>
      <c r="BW30" s="785"/>
      <c r="BX30" s="785"/>
      <c r="BY30" s="785"/>
      <c r="BZ30" s="785"/>
      <c r="CA30" s="785"/>
      <c r="CB30" s="785"/>
      <c r="CC30" s="785"/>
      <c r="CD30" s="785"/>
      <c r="CE30" s="785"/>
      <c r="CF30" s="785"/>
      <c r="CG30" s="786"/>
      <c r="CH30" s="787"/>
      <c r="CI30" s="788"/>
      <c r="CJ30" s="788"/>
      <c r="CK30" s="788"/>
      <c r="CL30" s="789"/>
      <c r="CM30" s="787"/>
      <c r="CN30" s="788"/>
      <c r="CO30" s="788"/>
      <c r="CP30" s="788"/>
      <c r="CQ30" s="789"/>
      <c r="CR30" s="787"/>
      <c r="CS30" s="788"/>
      <c r="CT30" s="788"/>
      <c r="CU30" s="788"/>
      <c r="CV30" s="789"/>
      <c r="CW30" s="787"/>
      <c r="CX30" s="788"/>
      <c r="CY30" s="788"/>
      <c r="CZ30" s="788"/>
      <c r="DA30" s="789"/>
      <c r="DB30" s="787"/>
      <c r="DC30" s="788"/>
      <c r="DD30" s="788"/>
      <c r="DE30" s="788"/>
      <c r="DF30" s="789"/>
      <c r="DG30" s="787"/>
      <c r="DH30" s="788"/>
      <c r="DI30" s="788"/>
      <c r="DJ30" s="788"/>
      <c r="DK30" s="789"/>
      <c r="DL30" s="787"/>
      <c r="DM30" s="788"/>
      <c r="DN30" s="788"/>
      <c r="DO30" s="788"/>
      <c r="DP30" s="789"/>
      <c r="DQ30" s="787"/>
      <c r="DR30" s="788"/>
      <c r="DS30" s="788"/>
      <c r="DT30" s="788"/>
      <c r="DU30" s="789"/>
      <c r="DV30" s="784"/>
      <c r="DW30" s="785"/>
      <c r="DX30" s="785"/>
      <c r="DY30" s="785"/>
      <c r="DZ30" s="790"/>
      <c r="EA30" s="230"/>
    </row>
    <row r="31" spans="1:131" ht="26.25" customHeight="1" x14ac:dyDescent="0.15">
      <c r="A31" s="242">
        <v>4</v>
      </c>
      <c r="B31" s="755" t="s">
        <v>406</v>
      </c>
      <c r="C31" s="756"/>
      <c r="D31" s="756"/>
      <c r="E31" s="756"/>
      <c r="F31" s="756"/>
      <c r="G31" s="756"/>
      <c r="H31" s="756"/>
      <c r="I31" s="756"/>
      <c r="J31" s="756"/>
      <c r="K31" s="756"/>
      <c r="L31" s="756"/>
      <c r="M31" s="756"/>
      <c r="N31" s="756"/>
      <c r="O31" s="756"/>
      <c r="P31" s="757"/>
      <c r="Q31" s="758">
        <v>92</v>
      </c>
      <c r="R31" s="759"/>
      <c r="S31" s="759"/>
      <c r="T31" s="759"/>
      <c r="U31" s="759"/>
      <c r="V31" s="759">
        <v>92</v>
      </c>
      <c r="W31" s="759"/>
      <c r="X31" s="759"/>
      <c r="Y31" s="759"/>
      <c r="Z31" s="759"/>
      <c r="AA31" s="759">
        <v>0</v>
      </c>
      <c r="AB31" s="759"/>
      <c r="AC31" s="759"/>
      <c r="AD31" s="759"/>
      <c r="AE31" s="791"/>
      <c r="AF31" s="792">
        <v>0</v>
      </c>
      <c r="AG31" s="793"/>
      <c r="AH31" s="793"/>
      <c r="AI31" s="793"/>
      <c r="AJ31" s="794"/>
      <c r="AK31" s="840">
        <v>13</v>
      </c>
      <c r="AL31" s="836"/>
      <c r="AM31" s="836"/>
      <c r="AN31" s="836"/>
      <c r="AO31" s="836"/>
      <c r="AP31" s="836" t="s">
        <v>590</v>
      </c>
      <c r="AQ31" s="836"/>
      <c r="AR31" s="836"/>
      <c r="AS31" s="836"/>
      <c r="AT31" s="836"/>
      <c r="AU31" s="836" t="s">
        <v>590</v>
      </c>
      <c r="AV31" s="836"/>
      <c r="AW31" s="836"/>
      <c r="AX31" s="836"/>
      <c r="AY31" s="836"/>
      <c r="AZ31" s="837"/>
      <c r="BA31" s="837"/>
      <c r="BB31" s="837"/>
      <c r="BC31" s="837"/>
      <c r="BD31" s="837"/>
      <c r="BE31" s="838"/>
      <c r="BF31" s="838"/>
      <c r="BG31" s="838"/>
      <c r="BH31" s="838"/>
      <c r="BI31" s="839"/>
      <c r="BJ31" s="232"/>
      <c r="BK31" s="232"/>
      <c r="BL31" s="232"/>
      <c r="BM31" s="232"/>
      <c r="BN31" s="232"/>
      <c r="BO31" s="241"/>
      <c r="BP31" s="241"/>
      <c r="BQ31" s="238">
        <v>25</v>
      </c>
      <c r="BR31" s="239"/>
      <c r="BS31" s="784"/>
      <c r="BT31" s="785"/>
      <c r="BU31" s="785"/>
      <c r="BV31" s="785"/>
      <c r="BW31" s="785"/>
      <c r="BX31" s="785"/>
      <c r="BY31" s="785"/>
      <c r="BZ31" s="785"/>
      <c r="CA31" s="785"/>
      <c r="CB31" s="785"/>
      <c r="CC31" s="785"/>
      <c r="CD31" s="785"/>
      <c r="CE31" s="785"/>
      <c r="CF31" s="785"/>
      <c r="CG31" s="786"/>
      <c r="CH31" s="787"/>
      <c r="CI31" s="788"/>
      <c r="CJ31" s="788"/>
      <c r="CK31" s="788"/>
      <c r="CL31" s="789"/>
      <c r="CM31" s="787"/>
      <c r="CN31" s="788"/>
      <c r="CO31" s="788"/>
      <c r="CP31" s="788"/>
      <c r="CQ31" s="789"/>
      <c r="CR31" s="787"/>
      <c r="CS31" s="788"/>
      <c r="CT31" s="788"/>
      <c r="CU31" s="788"/>
      <c r="CV31" s="789"/>
      <c r="CW31" s="787"/>
      <c r="CX31" s="788"/>
      <c r="CY31" s="788"/>
      <c r="CZ31" s="788"/>
      <c r="DA31" s="789"/>
      <c r="DB31" s="787"/>
      <c r="DC31" s="788"/>
      <c r="DD31" s="788"/>
      <c r="DE31" s="788"/>
      <c r="DF31" s="789"/>
      <c r="DG31" s="787"/>
      <c r="DH31" s="788"/>
      <c r="DI31" s="788"/>
      <c r="DJ31" s="788"/>
      <c r="DK31" s="789"/>
      <c r="DL31" s="787"/>
      <c r="DM31" s="788"/>
      <c r="DN31" s="788"/>
      <c r="DO31" s="788"/>
      <c r="DP31" s="789"/>
      <c r="DQ31" s="787"/>
      <c r="DR31" s="788"/>
      <c r="DS31" s="788"/>
      <c r="DT31" s="788"/>
      <c r="DU31" s="789"/>
      <c r="DV31" s="784"/>
      <c r="DW31" s="785"/>
      <c r="DX31" s="785"/>
      <c r="DY31" s="785"/>
      <c r="DZ31" s="790"/>
      <c r="EA31" s="230"/>
    </row>
    <row r="32" spans="1:131" ht="26.25" customHeight="1" x14ac:dyDescent="0.15">
      <c r="A32" s="242">
        <v>5</v>
      </c>
      <c r="B32" s="755" t="s">
        <v>407</v>
      </c>
      <c r="C32" s="756"/>
      <c r="D32" s="756"/>
      <c r="E32" s="756"/>
      <c r="F32" s="756"/>
      <c r="G32" s="756"/>
      <c r="H32" s="756"/>
      <c r="I32" s="756"/>
      <c r="J32" s="756"/>
      <c r="K32" s="756"/>
      <c r="L32" s="756"/>
      <c r="M32" s="756"/>
      <c r="N32" s="756"/>
      <c r="O32" s="756"/>
      <c r="P32" s="757"/>
      <c r="Q32" s="758">
        <v>196</v>
      </c>
      <c r="R32" s="759"/>
      <c r="S32" s="759"/>
      <c r="T32" s="759"/>
      <c r="U32" s="759"/>
      <c r="V32" s="759">
        <v>187</v>
      </c>
      <c r="W32" s="759"/>
      <c r="X32" s="759"/>
      <c r="Y32" s="759"/>
      <c r="Z32" s="759"/>
      <c r="AA32" s="759">
        <v>9</v>
      </c>
      <c r="AB32" s="759"/>
      <c r="AC32" s="759"/>
      <c r="AD32" s="759"/>
      <c r="AE32" s="791"/>
      <c r="AF32" s="792">
        <v>9</v>
      </c>
      <c r="AG32" s="793"/>
      <c r="AH32" s="793"/>
      <c r="AI32" s="793"/>
      <c r="AJ32" s="794"/>
      <c r="AK32" s="840">
        <v>151</v>
      </c>
      <c r="AL32" s="836"/>
      <c r="AM32" s="836"/>
      <c r="AN32" s="836"/>
      <c r="AO32" s="836"/>
      <c r="AP32" s="836">
        <v>39</v>
      </c>
      <c r="AQ32" s="836"/>
      <c r="AR32" s="836"/>
      <c r="AS32" s="836"/>
      <c r="AT32" s="836"/>
      <c r="AU32" s="836">
        <v>39</v>
      </c>
      <c r="AV32" s="836"/>
      <c r="AW32" s="836"/>
      <c r="AX32" s="836"/>
      <c r="AY32" s="836"/>
      <c r="AZ32" s="837" t="s">
        <v>590</v>
      </c>
      <c r="BA32" s="837"/>
      <c r="BB32" s="837"/>
      <c r="BC32" s="837"/>
      <c r="BD32" s="837"/>
      <c r="BE32" s="838" t="s">
        <v>408</v>
      </c>
      <c r="BF32" s="838"/>
      <c r="BG32" s="838"/>
      <c r="BH32" s="838"/>
      <c r="BI32" s="839"/>
      <c r="BJ32" s="232"/>
      <c r="BK32" s="232"/>
      <c r="BL32" s="232"/>
      <c r="BM32" s="232"/>
      <c r="BN32" s="232"/>
      <c r="BO32" s="241"/>
      <c r="BP32" s="241"/>
      <c r="BQ32" s="238">
        <v>26</v>
      </c>
      <c r="BR32" s="239"/>
      <c r="BS32" s="784"/>
      <c r="BT32" s="785"/>
      <c r="BU32" s="785"/>
      <c r="BV32" s="785"/>
      <c r="BW32" s="785"/>
      <c r="BX32" s="785"/>
      <c r="BY32" s="785"/>
      <c r="BZ32" s="785"/>
      <c r="CA32" s="785"/>
      <c r="CB32" s="785"/>
      <c r="CC32" s="785"/>
      <c r="CD32" s="785"/>
      <c r="CE32" s="785"/>
      <c r="CF32" s="785"/>
      <c r="CG32" s="786"/>
      <c r="CH32" s="787"/>
      <c r="CI32" s="788"/>
      <c r="CJ32" s="788"/>
      <c r="CK32" s="788"/>
      <c r="CL32" s="789"/>
      <c r="CM32" s="787"/>
      <c r="CN32" s="788"/>
      <c r="CO32" s="788"/>
      <c r="CP32" s="788"/>
      <c r="CQ32" s="789"/>
      <c r="CR32" s="787"/>
      <c r="CS32" s="788"/>
      <c r="CT32" s="788"/>
      <c r="CU32" s="788"/>
      <c r="CV32" s="789"/>
      <c r="CW32" s="787"/>
      <c r="CX32" s="788"/>
      <c r="CY32" s="788"/>
      <c r="CZ32" s="788"/>
      <c r="DA32" s="789"/>
      <c r="DB32" s="787"/>
      <c r="DC32" s="788"/>
      <c r="DD32" s="788"/>
      <c r="DE32" s="788"/>
      <c r="DF32" s="789"/>
      <c r="DG32" s="787"/>
      <c r="DH32" s="788"/>
      <c r="DI32" s="788"/>
      <c r="DJ32" s="788"/>
      <c r="DK32" s="789"/>
      <c r="DL32" s="787"/>
      <c r="DM32" s="788"/>
      <c r="DN32" s="788"/>
      <c r="DO32" s="788"/>
      <c r="DP32" s="789"/>
      <c r="DQ32" s="787"/>
      <c r="DR32" s="788"/>
      <c r="DS32" s="788"/>
      <c r="DT32" s="788"/>
      <c r="DU32" s="789"/>
      <c r="DV32" s="784"/>
      <c r="DW32" s="785"/>
      <c r="DX32" s="785"/>
      <c r="DY32" s="785"/>
      <c r="DZ32" s="790"/>
      <c r="EA32" s="230"/>
    </row>
    <row r="33" spans="1:131" ht="26.25" customHeight="1" x14ac:dyDescent="0.15">
      <c r="A33" s="242">
        <v>6</v>
      </c>
      <c r="B33" s="755"/>
      <c r="C33" s="756"/>
      <c r="D33" s="756"/>
      <c r="E33" s="756"/>
      <c r="F33" s="756"/>
      <c r="G33" s="756"/>
      <c r="H33" s="756"/>
      <c r="I33" s="756"/>
      <c r="J33" s="756"/>
      <c r="K33" s="756"/>
      <c r="L33" s="756"/>
      <c r="M33" s="756"/>
      <c r="N33" s="756"/>
      <c r="O33" s="756"/>
      <c r="P33" s="757"/>
      <c r="Q33" s="758"/>
      <c r="R33" s="759"/>
      <c r="S33" s="759"/>
      <c r="T33" s="759"/>
      <c r="U33" s="759"/>
      <c r="V33" s="759"/>
      <c r="W33" s="759"/>
      <c r="X33" s="759"/>
      <c r="Y33" s="759"/>
      <c r="Z33" s="759"/>
      <c r="AA33" s="759"/>
      <c r="AB33" s="759"/>
      <c r="AC33" s="759"/>
      <c r="AD33" s="759"/>
      <c r="AE33" s="791"/>
      <c r="AF33" s="792"/>
      <c r="AG33" s="793"/>
      <c r="AH33" s="793"/>
      <c r="AI33" s="793"/>
      <c r="AJ33" s="794"/>
      <c r="AK33" s="840"/>
      <c r="AL33" s="836"/>
      <c r="AM33" s="836"/>
      <c r="AN33" s="836"/>
      <c r="AO33" s="836"/>
      <c r="AP33" s="836"/>
      <c r="AQ33" s="836"/>
      <c r="AR33" s="836"/>
      <c r="AS33" s="836"/>
      <c r="AT33" s="836"/>
      <c r="AU33" s="836"/>
      <c r="AV33" s="836"/>
      <c r="AW33" s="836"/>
      <c r="AX33" s="836"/>
      <c r="AY33" s="836"/>
      <c r="AZ33" s="837"/>
      <c r="BA33" s="837"/>
      <c r="BB33" s="837"/>
      <c r="BC33" s="837"/>
      <c r="BD33" s="837"/>
      <c r="BE33" s="838"/>
      <c r="BF33" s="838"/>
      <c r="BG33" s="838"/>
      <c r="BH33" s="838"/>
      <c r="BI33" s="839"/>
      <c r="BJ33" s="232"/>
      <c r="BK33" s="232"/>
      <c r="BL33" s="232"/>
      <c r="BM33" s="232"/>
      <c r="BN33" s="232"/>
      <c r="BO33" s="241"/>
      <c r="BP33" s="241"/>
      <c r="BQ33" s="238">
        <v>27</v>
      </c>
      <c r="BR33" s="239"/>
      <c r="BS33" s="784"/>
      <c r="BT33" s="785"/>
      <c r="BU33" s="785"/>
      <c r="BV33" s="785"/>
      <c r="BW33" s="785"/>
      <c r="BX33" s="785"/>
      <c r="BY33" s="785"/>
      <c r="BZ33" s="785"/>
      <c r="CA33" s="785"/>
      <c r="CB33" s="785"/>
      <c r="CC33" s="785"/>
      <c r="CD33" s="785"/>
      <c r="CE33" s="785"/>
      <c r="CF33" s="785"/>
      <c r="CG33" s="786"/>
      <c r="CH33" s="787"/>
      <c r="CI33" s="788"/>
      <c r="CJ33" s="788"/>
      <c r="CK33" s="788"/>
      <c r="CL33" s="789"/>
      <c r="CM33" s="787"/>
      <c r="CN33" s="788"/>
      <c r="CO33" s="788"/>
      <c r="CP33" s="788"/>
      <c r="CQ33" s="789"/>
      <c r="CR33" s="787"/>
      <c r="CS33" s="788"/>
      <c r="CT33" s="788"/>
      <c r="CU33" s="788"/>
      <c r="CV33" s="789"/>
      <c r="CW33" s="787"/>
      <c r="CX33" s="788"/>
      <c r="CY33" s="788"/>
      <c r="CZ33" s="788"/>
      <c r="DA33" s="789"/>
      <c r="DB33" s="787"/>
      <c r="DC33" s="788"/>
      <c r="DD33" s="788"/>
      <c r="DE33" s="788"/>
      <c r="DF33" s="789"/>
      <c r="DG33" s="787"/>
      <c r="DH33" s="788"/>
      <c r="DI33" s="788"/>
      <c r="DJ33" s="788"/>
      <c r="DK33" s="789"/>
      <c r="DL33" s="787"/>
      <c r="DM33" s="788"/>
      <c r="DN33" s="788"/>
      <c r="DO33" s="788"/>
      <c r="DP33" s="789"/>
      <c r="DQ33" s="787"/>
      <c r="DR33" s="788"/>
      <c r="DS33" s="788"/>
      <c r="DT33" s="788"/>
      <c r="DU33" s="789"/>
      <c r="DV33" s="784"/>
      <c r="DW33" s="785"/>
      <c r="DX33" s="785"/>
      <c r="DY33" s="785"/>
      <c r="DZ33" s="790"/>
      <c r="EA33" s="230"/>
    </row>
    <row r="34" spans="1:131" ht="26.25" customHeight="1" x14ac:dyDescent="0.15">
      <c r="A34" s="242">
        <v>7</v>
      </c>
      <c r="B34" s="755"/>
      <c r="C34" s="756"/>
      <c r="D34" s="756"/>
      <c r="E34" s="756"/>
      <c r="F34" s="756"/>
      <c r="G34" s="756"/>
      <c r="H34" s="756"/>
      <c r="I34" s="756"/>
      <c r="J34" s="756"/>
      <c r="K34" s="756"/>
      <c r="L34" s="756"/>
      <c r="M34" s="756"/>
      <c r="N34" s="756"/>
      <c r="O34" s="756"/>
      <c r="P34" s="757"/>
      <c r="Q34" s="758"/>
      <c r="R34" s="759"/>
      <c r="S34" s="759"/>
      <c r="T34" s="759"/>
      <c r="U34" s="759"/>
      <c r="V34" s="759"/>
      <c r="W34" s="759"/>
      <c r="X34" s="759"/>
      <c r="Y34" s="759"/>
      <c r="Z34" s="759"/>
      <c r="AA34" s="759"/>
      <c r="AB34" s="759"/>
      <c r="AC34" s="759"/>
      <c r="AD34" s="759"/>
      <c r="AE34" s="791"/>
      <c r="AF34" s="792"/>
      <c r="AG34" s="793"/>
      <c r="AH34" s="793"/>
      <c r="AI34" s="793"/>
      <c r="AJ34" s="794"/>
      <c r="AK34" s="840"/>
      <c r="AL34" s="836"/>
      <c r="AM34" s="836"/>
      <c r="AN34" s="836"/>
      <c r="AO34" s="836"/>
      <c r="AP34" s="836"/>
      <c r="AQ34" s="836"/>
      <c r="AR34" s="836"/>
      <c r="AS34" s="836"/>
      <c r="AT34" s="836"/>
      <c r="AU34" s="836"/>
      <c r="AV34" s="836"/>
      <c r="AW34" s="836"/>
      <c r="AX34" s="836"/>
      <c r="AY34" s="836"/>
      <c r="AZ34" s="837"/>
      <c r="BA34" s="837"/>
      <c r="BB34" s="837"/>
      <c r="BC34" s="837"/>
      <c r="BD34" s="837"/>
      <c r="BE34" s="838"/>
      <c r="BF34" s="838"/>
      <c r="BG34" s="838"/>
      <c r="BH34" s="838"/>
      <c r="BI34" s="839"/>
      <c r="BJ34" s="232"/>
      <c r="BK34" s="232"/>
      <c r="BL34" s="232"/>
      <c r="BM34" s="232"/>
      <c r="BN34" s="232"/>
      <c r="BO34" s="241"/>
      <c r="BP34" s="241"/>
      <c r="BQ34" s="238">
        <v>28</v>
      </c>
      <c r="BR34" s="239"/>
      <c r="BS34" s="784"/>
      <c r="BT34" s="785"/>
      <c r="BU34" s="785"/>
      <c r="BV34" s="785"/>
      <c r="BW34" s="785"/>
      <c r="BX34" s="785"/>
      <c r="BY34" s="785"/>
      <c r="BZ34" s="785"/>
      <c r="CA34" s="785"/>
      <c r="CB34" s="785"/>
      <c r="CC34" s="785"/>
      <c r="CD34" s="785"/>
      <c r="CE34" s="785"/>
      <c r="CF34" s="785"/>
      <c r="CG34" s="786"/>
      <c r="CH34" s="787"/>
      <c r="CI34" s="788"/>
      <c r="CJ34" s="788"/>
      <c r="CK34" s="788"/>
      <c r="CL34" s="789"/>
      <c r="CM34" s="787"/>
      <c r="CN34" s="788"/>
      <c r="CO34" s="788"/>
      <c r="CP34" s="788"/>
      <c r="CQ34" s="789"/>
      <c r="CR34" s="787"/>
      <c r="CS34" s="788"/>
      <c r="CT34" s="788"/>
      <c r="CU34" s="788"/>
      <c r="CV34" s="789"/>
      <c r="CW34" s="787"/>
      <c r="CX34" s="788"/>
      <c r="CY34" s="788"/>
      <c r="CZ34" s="788"/>
      <c r="DA34" s="789"/>
      <c r="DB34" s="787"/>
      <c r="DC34" s="788"/>
      <c r="DD34" s="788"/>
      <c r="DE34" s="788"/>
      <c r="DF34" s="789"/>
      <c r="DG34" s="787"/>
      <c r="DH34" s="788"/>
      <c r="DI34" s="788"/>
      <c r="DJ34" s="788"/>
      <c r="DK34" s="789"/>
      <c r="DL34" s="787"/>
      <c r="DM34" s="788"/>
      <c r="DN34" s="788"/>
      <c r="DO34" s="788"/>
      <c r="DP34" s="789"/>
      <c r="DQ34" s="787"/>
      <c r="DR34" s="788"/>
      <c r="DS34" s="788"/>
      <c r="DT34" s="788"/>
      <c r="DU34" s="789"/>
      <c r="DV34" s="784"/>
      <c r="DW34" s="785"/>
      <c r="DX34" s="785"/>
      <c r="DY34" s="785"/>
      <c r="DZ34" s="790"/>
      <c r="EA34" s="230"/>
    </row>
    <row r="35" spans="1:131" ht="26.25" customHeight="1" x14ac:dyDescent="0.15">
      <c r="A35" s="242">
        <v>8</v>
      </c>
      <c r="B35" s="755"/>
      <c r="C35" s="756"/>
      <c r="D35" s="756"/>
      <c r="E35" s="756"/>
      <c r="F35" s="756"/>
      <c r="G35" s="756"/>
      <c r="H35" s="756"/>
      <c r="I35" s="756"/>
      <c r="J35" s="756"/>
      <c r="K35" s="756"/>
      <c r="L35" s="756"/>
      <c r="M35" s="756"/>
      <c r="N35" s="756"/>
      <c r="O35" s="756"/>
      <c r="P35" s="757"/>
      <c r="Q35" s="758"/>
      <c r="R35" s="759"/>
      <c r="S35" s="759"/>
      <c r="T35" s="759"/>
      <c r="U35" s="759"/>
      <c r="V35" s="759"/>
      <c r="W35" s="759"/>
      <c r="X35" s="759"/>
      <c r="Y35" s="759"/>
      <c r="Z35" s="759"/>
      <c r="AA35" s="759"/>
      <c r="AB35" s="759"/>
      <c r="AC35" s="759"/>
      <c r="AD35" s="759"/>
      <c r="AE35" s="791"/>
      <c r="AF35" s="792"/>
      <c r="AG35" s="793"/>
      <c r="AH35" s="793"/>
      <c r="AI35" s="793"/>
      <c r="AJ35" s="794"/>
      <c r="AK35" s="840"/>
      <c r="AL35" s="836"/>
      <c r="AM35" s="836"/>
      <c r="AN35" s="836"/>
      <c r="AO35" s="836"/>
      <c r="AP35" s="836"/>
      <c r="AQ35" s="836"/>
      <c r="AR35" s="836"/>
      <c r="AS35" s="836"/>
      <c r="AT35" s="836"/>
      <c r="AU35" s="836"/>
      <c r="AV35" s="836"/>
      <c r="AW35" s="836"/>
      <c r="AX35" s="836"/>
      <c r="AY35" s="836"/>
      <c r="AZ35" s="837"/>
      <c r="BA35" s="837"/>
      <c r="BB35" s="837"/>
      <c r="BC35" s="837"/>
      <c r="BD35" s="837"/>
      <c r="BE35" s="838"/>
      <c r="BF35" s="838"/>
      <c r="BG35" s="838"/>
      <c r="BH35" s="838"/>
      <c r="BI35" s="839"/>
      <c r="BJ35" s="232"/>
      <c r="BK35" s="232"/>
      <c r="BL35" s="232"/>
      <c r="BM35" s="232"/>
      <c r="BN35" s="232"/>
      <c r="BO35" s="241"/>
      <c r="BP35" s="241"/>
      <c r="BQ35" s="238">
        <v>29</v>
      </c>
      <c r="BR35" s="239"/>
      <c r="BS35" s="784"/>
      <c r="BT35" s="785"/>
      <c r="BU35" s="785"/>
      <c r="BV35" s="785"/>
      <c r="BW35" s="785"/>
      <c r="BX35" s="785"/>
      <c r="BY35" s="785"/>
      <c r="BZ35" s="785"/>
      <c r="CA35" s="785"/>
      <c r="CB35" s="785"/>
      <c r="CC35" s="785"/>
      <c r="CD35" s="785"/>
      <c r="CE35" s="785"/>
      <c r="CF35" s="785"/>
      <c r="CG35" s="786"/>
      <c r="CH35" s="787"/>
      <c r="CI35" s="788"/>
      <c r="CJ35" s="788"/>
      <c r="CK35" s="788"/>
      <c r="CL35" s="789"/>
      <c r="CM35" s="787"/>
      <c r="CN35" s="788"/>
      <c r="CO35" s="788"/>
      <c r="CP35" s="788"/>
      <c r="CQ35" s="789"/>
      <c r="CR35" s="787"/>
      <c r="CS35" s="788"/>
      <c r="CT35" s="788"/>
      <c r="CU35" s="788"/>
      <c r="CV35" s="789"/>
      <c r="CW35" s="787"/>
      <c r="CX35" s="788"/>
      <c r="CY35" s="788"/>
      <c r="CZ35" s="788"/>
      <c r="DA35" s="789"/>
      <c r="DB35" s="787"/>
      <c r="DC35" s="788"/>
      <c r="DD35" s="788"/>
      <c r="DE35" s="788"/>
      <c r="DF35" s="789"/>
      <c r="DG35" s="787"/>
      <c r="DH35" s="788"/>
      <c r="DI35" s="788"/>
      <c r="DJ35" s="788"/>
      <c r="DK35" s="789"/>
      <c r="DL35" s="787"/>
      <c r="DM35" s="788"/>
      <c r="DN35" s="788"/>
      <c r="DO35" s="788"/>
      <c r="DP35" s="789"/>
      <c r="DQ35" s="787"/>
      <c r="DR35" s="788"/>
      <c r="DS35" s="788"/>
      <c r="DT35" s="788"/>
      <c r="DU35" s="789"/>
      <c r="DV35" s="784"/>
      <c r="DW35" s="785"/>
      <c r="DX35" s="785"/>
      <c r="DY35" s="785"/>
      <c r="DZ35" s="790"/>
      <c r="EA35" s="230"/>
    </row>
    <row r="36" spans="1:131" ht="26.25" customHeight="1" x14ac:dyDescent="0.15">
      <c r="A36" s="242">
        <v>9</v>
      </c>
      <c r="B36" s="755"/>
      <c r="C36" s="756"/>
      <c r="D36" s="756"/>
      <c r="E36" s="756"/>
      <c r="F36" s="756"/>
      <c r="G36" s="756"/>
      <c r="H36" s="756"/>
      <c r="I36" s="756"/>
      <c r="J36" s="756"/>
      <c r="K36" s="756"/>
      <c r="L36" s="756"/>
      <c r="M36" s="756"/>
      <c r="N36" s="756"/>
      <c r="O36" s="756"/>
      <c r="P36" s="757"/>
      <c r="Q36" s="758"/>
      <c r="R36" s="759"/>
      <c r="S36" s="759"/>
      <c r="T36" s="759"/>
      <c r="U36" s="759"/>
      <c r="V36" s="759"/>
      <c r="W36" s="759"/>
      <c r="X36" s="759"/>
      <c r="Y36" s="759"/>
      <c r="Z36" s="759"/>
      <c r="AA36" s="759"/>
      <c r="AB36" s="759"/>
      <c r="AC36" s="759"/>
      <c r="AD36" s="759"/>
      <c r="AE36" s="791"/>
      <c r="AF36" s="792"/>
      <c r="AG36" s="793"/>
      <c r="AH36" s="793"/>
      <c r="AI36" s="793"/>
      <c r="AJ36" s="794"/>
      <c r="AK36" s="840"/>
      <c r="AL36" s="836"/>
      <c r="AM36" s="836"/>
      <c r="AN36" s="836"/>
      <c r="AO36" s="836"/>
      <c r="AP36" s="836"/>
      <c r="AQ36" s="836"/>
      <c r="AR36" s="836"/>
      <c r="AS36" s="836"/>
      <c r="AT36" s="836"/>
      <c r="AU36" s="836"/>
      <c r="AV36" s="836"/>
      <c r="AW36" s="836"/>
      <c r="AX36" s="836"/>
      <c r="AY36" s="836"/>
      <c r="AZ36" s="837"/>
      <c r="BA36" s="837"/>
      <c r="BB36" s="837"/>
      <c r="BC36" s="837"/>
      <c r="BD36" s="837"/>
      <c r="BE36" s="838"/>
      <c r="BF36" s="838"/>
      <c r="BG36" s="838"/>
      <c r="BH36" s="838"/>
      <c r="BI36" s="839"/>
      <c r="BJ36" s="232"/>
      <c r="BK36" s="232"/>
      <c r="BL36" s="232"/>
      <c r="BM36" s="232"/>
      <c r="BN36" s="232"/>
      <c r="BO36" s="241"/>
      <c r="BP36" s="241"/>
      <c r="BQ36" s="238">
        <v>30</v>
      </c>
      <c r="BR36" s="239"/>
      <c r="BS36" s="784"/>
      <c r="BT36" s="785"/>
      <c r="BU36" s="785"/>
      <c r="BV36" s="785"/>
      <c r="BW36" s="785"/>
      <c r="BX36" s="785"/>
      <c r="BY36" s="785"/>
      <c r="BZ36" s="785"/>
      <c r="CA36" s="785"/>
      <c r="CB36" s="785"/>
      <c r="CC36" s="785"/>
      <c r="CD36" s="785"/>
      <c r="CE36" s="785"/>
      <c r="CF36" s="785"/>
      <c r="CG36" s="786"/>
      <c r="CH36" s="787"/>
      <c r="CI36" s="788"/>
      <c r="CJ36" s="788"/>
      <c r="CK36" s="788"/>
      <c r="CL36" s="789"/>
      <c r="CM36" s="787"/>
      <c r="CN36" s="788"/>
      <c r="CO36" s="788"/>
      <c r="CP36" s="788"/>
      <c r="CQ36" s="789"/>
      <c r="CR36" s="787"/>
      <c r="CS36" s="788"/>
      <c r="CT36" s="788"/>
      <c r="CU36" s="788"/>
      <c r="CV36" s="789"/>
      <c r="CW36" s="787"/>
      <c r="CX36" s="788"/>
      <c r="CY36" s="788"/>
      <c r="CZ36" s="788"/>
      <c r="DA36" s="789"/>
      <c r="DB36" s="787"/>
      <c r="DC36" s="788"/>
      <c r="DD36" s="788"/>
      <c r="DE36" s="788"/>
      <c r="DF36" s="789"/>
      <c r="DG36" s="787"/>
      <c r="DH36" s="788"/>
      <c r="DI36" s="788"/>
      <c r="DJ36" s="788"/>
      <c r="DK36" s="789"/>
      <c r="DL36" s="787"/>
      <c r="DM36" s="788"/>
      <c r="DN36" s="788"/>
      <c r="DO36" s="788"/>
      <c r="DP36" s="789"/>
      <c r="DQ36" s="787"/>
      <c r="DR36" s="788"/>
      <c r="DS36" s="788"/>
      <c r="DT36" s="788"/>
      <c r="DU36" s="789"/>
      <c r="DV36" s="784"/>
      <c r="DW36" s="785"/>
      <c r="DX36" s="785"/>
      <c r="DY36" s="785"/>
      <c r="DZ36" s="790"/>
      <c r="EA36" s="230"/>
    </row>
    <row r="37" spans="1:131" ht="26.25" customHeight="1" x14ac:dyDescent="0.15">
      <c r="A37" s="242">
        <v>10</v>
      </c>
      <c r="B37" s="755"/>
      <c r="C37" s="756"/>
      <c r="D37" s="756"/>
      <c r="E37" s="756"/>
      <c r="F37" s="756"/>
      <c r="G37" s="756"/>
      <c r="H37" s="756"/>
      <c r="I37" s="756"/>
      <c r="J37" s="756"/>
      <c r="K37" s="756"/>
      <c r="L37" s="756"/>
      <c r="M37" s="756"/>
      <c r="N37" s="756"/>
      <c r="O37" s="756"/>
      <c r="P37" s="757"/>
      <c r="Q37" s="758"/>
      <c r="R37" s="759"/>
      <c r="S37" s="759"/>
      <c r="T37" s="759"/>
      <c r="U37" s="759"/>
      <c r="V37" s="759"/>
      <c r="W37" s="759"/>
      <c r="X37" s="759"/>
      <c r="Y37" s="759"/>
      <c r="Z37" s="759"/>
      <c r="AA37" s="759"/>
      <c r="AB37" s="759"/>
      <c r="AC37" s="759"/>
      <c r="AD37" s="759"/>
      <c r="AE37" s="791"/>
      <c r="AF37" s="792"/>
      <c r="AG37" s="793"/>
      <c r="AH37" s="793"/>
      <c r="AI37" s="793"/>
      <c r="AJ37" s="794"/>
      <c r="AK37" s="840"/>
      <c r="AL37" s="836"/>
      <c r="AM37" s="836"/>
      <c r="AN37" s="836"/>
      <c r="AO37" s="836"/>
      <c r="AP37" s="836"/>
      <c r="AQ37" s="836"/>
      <c r="AR37" s="836"/>
      <c r="AS37" s="836"/>
      <c r="AT37" s="836"/>
      <c r="AU37" s="836"/>
      <c r="AV37" s="836"/>
      <c r="AW37" s="836"/>
      <c r="AX37" s="836"/>
      <c r="AY37" s="836"/>
      <c r="AZ37" s="837"/>
      <c r="BA37" s="837"/>
      <c r="BB37" s="837"/>
      <c r="BC37" s="837"/>
      <c r="BD37" s="837"/>
      <c r="BE37" s="838"/>
      <c r="BF37" s="838"/>
      <c r="BG37" s="838"/>
      <c r="BH37" s="838"/>
      <c r="BI37" s="839"/>
      <c r="BJ37" s="232"/>
      <c r="BK37" s="232"/>
      <c r="BL37" s="232"/>
      <c r="BM37" s="232"/>
      <c r="BN37" s="232"/>
      <c r="BO37" s="241"/>
      <c r="BP37" s="241"/>
      <c r="BQ37" s="238">
        <v>31</v>
      </c>
      <c r="BR37" s="239"/>
      <c r="BS37" s="784"/>
      <c r="BT37" s="785"/>
      <c r="BU37" s="785"/>
      <c r="BV37" s="785"/>
      <c r="BW37" s="785"/>
      <c r="BX37" s="785"/>
      <c r="BY37" s="785"/>
      <c r="BZ37" s="785"/>
      <c r="CA37" s="785"/>
      <c r="CB37" s="785"/>
      <c r="CC37" s="785"/>
      <c r="CD37" s="785"/>
      <c r="CE37" s="785"/>
      <c r="CF37" s="785"/>
      <c r="CG37" s="786"/>
      <c r="CH37" s="787"/>
      <c r="CI37" s="788"/>
      <c r="CJ37" s="788"/>
      <c r="CK37" s="788"/>
      <c r="CL37" s="789"/>
      <c r="CM37" s="787"/>
      <c r="CN37" s="788"/>
      <c r="CO37" s="788"/>
      <c r="CP37" s="788"/>
      <c r="CQ37" s="789"/>
      <c r="CR37" s="787"/>
      <c r="CS37" s="788"/>
      <c r="CT37" s="788"/>
      <c r="CU37" s="788"/>
      <c r="CV37" s="789"/>
      <c r="CW37" s="787"/>
      <c r="CX37" s="788"/>
      <c r="CY37" s="788"/>
      <c r="CZ37" s="788"/>
      <c r="DA37" s="789"/>
      <c r="DB37" s="787"/>
      <c r="DC37" s="788"/>
      <c r="DD37" s="788"/>
      <c r="DE37" s="788"/>
      <c r="DF37" s="789"/>
      <c r="DG37" s="787"/>
      <c r="DH37" s="788"/>
      <c r="DI37" s="788"/>
      <c r="DJ37" s="788"/>
      <c r="DK37" s="789"/>
      <c r="DL37" s="787"/>
      <c r="DM37" s="788"/>
      <c r="DN37" s="788"/>
      <c r="DO37" s="788"/>
      <c r="DP37" s="789"/>
      <c r="DQ37" s="787"/>
      <c r="DR37" s="788"/>
      <c r="DS37" s="788"/>
      <c r="DT37" s="788"/>
      <c r="DU37" s="789"/>
      <c r="DV37" s="784"/>
      <c r="DW37" s="785"/>
      <c r="DX37" s="785"/>
      <c r="DY37" s="785"/>
      <c r="DZ37" s="790"/>
      <c r="EA37" s="230"/>
    </row>
    <row r="38" spans="1:131" ht="26.25" customHeight="1" x14ac:dyDescent="0.15">
      <c r="A38" s="242">
        <v>11</v>
      </c>
      <c r="B38" s="755"/>
      <c r="C38" s="756"/>
      <c r="D38" s="756"/>
      <c r="E38" s="756"/>
      <c r="F38" s="756"/>
      <c r="G38" s="756"/>
      <c r="H38" s="756"/>
      <c r="I38" s="756"/>
      <c r="J38" s="756"/>
      <c r="K38" s="756"/>
      <c r="L38" s="756"/>
      <c r="M38" s="756"/>
      <c r="N38" s="756"/>
      <c r="O38" s="756"/>
      <c r="P38" s="757"/>
      <c r="Q38" s="758"/>
      <c r="R38" s="759"/>
      <c r="S38" s="759"/>
      <c r="T38" s="759"/>
      <c r="U38" s="759"/>
      <c r="V38" s="759"/>
      <c r="W38" s="759"/>
      <c r="X38" s="759"/>
      <c r="Y38" s="759"/>
      <c r="Z38" s="759"/>
      <c r="AA38" s="759"/>
      <c r="AB38" s="759"/>
      <c r="AC38" s="759"/>
      <c r="AD38" s="759"/>
      <c r="AE38" s="791"/>
      <c r="AF38" s="792"/>
      <c r="AG38" s="793"/>
      <c r="AH38" s="793"/>
      <c r="AI38" s="793"/>
      <c r="AJ38" s="794"/>
      <c r="AK38" s="840"/>
      <c r="AL38" s="836"/>
      <c r="AM38" s="836"/>
      <c r="AN38" s="836"/>
      <c r="AO38" s="836"/>
      <c r="AP38" s="836"/>
      <c r="AQ38" s="836"/>
      <c r="AR38" s="836"/>
      <c r="AS38" s="836"/>
      <c r="AT38" s="836"/>
      <c r="AU38" s="836"/>
      <c r="AV38" s="836"/>
      <c r="AW38" s="836"/>
      <c r="AX38" s="836"/>
      <c r="AY38" s="836"/>
      <c r="AZ38" s="837"/>
      <c r="BA38" s="837"/>
      <c r="BB38" s="837"/>
      <c r="BC38" s="837"/>
      <c r="BD38" s="837"/>
      <c r="BE38" s="838"/>
      <c r="BF38" s="838"/>
      <c r="BG38" s="838"/>
      <c r="BH38" s="838"/>
      <c r="BI38" s="839"/>
      <c r="BJ38" s="232"/>
      <c r="BK38" s="232"/>
      <c r="BL38" s="232"/>
      <c r="BM38" s="232"/>
      <c r="BN38" s="232"/>
      <c r="BO38" s="241"/>
      <c r="BP38" s="241"/>
      <c r="BQ38" s="238">
        <v>32</v>
      </c>
      <c r="BR38" s="239"/>
      <c r="BS38" s="784"/>
      <c r="BT38" s="785"/>
      <c r="BU38" s="785"/>
      <c r="BV38" s="785"/>
      <c r="BW38" s="785"/>
      <c r="BX38" s="785"/>
      <c r="BY38" s="785"/>
      <c r="BZ38" s="785"/>
      <c r="CA38" s="785"/>
      <c r="CB38" s="785"/>
      <c r="CC38" s="785"/>
      <c r="CD38" s="785"/>
      <c r="CE38" s="785"/>
      <c r="CF38" s="785"/>
      <c r="CG38" s="786"/>
      <c r="CH38" s="787"/>
      <c r="CI38" s="788"/>
      <c r="CJ38" s="788"/>
      <c r="CK38" s="788"/>
      <c r="CL38" s="789"/>
      <c r="CM38" s="787"/>
      <c r="CN38" s="788"/>
      <c r="CO38" s="788"/>
      <c r="CP38" s="788"/>
      <c r="CQ38" s="789"/>
      <c r="CR38" s="787"/>
      <c r="CS38" s="788"/>
      <c r="CT38" s="788"/>
      <c r="CU38" s="788"/>
      <c r="CV38" s="789"/>
      <c r="CW38" s="787"/>
      <c r="CX38" s="788"/>
      <c r="CY38" s="788"/>
      <c r="CZ38" s="788"/>
      <c r="DA38" s="789"/>
      <c r="DB38" s="787"/>
      <c r="DC38" s="788"/>
      <c r="DD38" s="788"/>
      <c r="DE38" s="788"/>
      <c r="DF38" s="789"/>
      <c r="DG38" s="787"/>
      <c r="DH38" s="788"/>
      <c r="DI38" s="788"/>
      <c r="DJ38" s="788"/>
      <c r="DK38" s="789"/>
      <c r="DL38" s="787"/>
      <c r="DM38" s="788"/>
      <c r="DN38" s="788"/>
      <c r="DO38" s="788"/>
      <c r="DP38" s="789"/>
      <c r="DQ38" s="787"/>
      <c r="DR38" s="788"/>
      <c r="DS38" s="788"/>
      <c r="DT38" s="788"/>
      <c r="DU38" s="789"/>
      <c r="DV38" s="784"/>
      <c r="DW38" s="785"/>
      <c r="DX38" s="785"/>
      <c r="DY38" s="785"/>
      <c r="DZ38" s="790"/>
      <c r="EA38" s="230"/>
    </row>
    <row r="39" spans="1:131" ht="26.25" customHeight="1" x14ac:dyDescent="0.15">
      <c r="A39" s="242">
        <v>12</v>
      </c>
      <c r="B39" s="755"/>
      <c r="C39" s="756"/>
      <c r="D39" s="756"/>
      <c r="E39" s="756"/>
      <c r="F39" s="756"/>
      <c r="G39" s="756"/>
      <c r="H39" s="756"/>
      <c r="I39" s="756"/>
      <c r="J39" s="756"/>
      <c r="K39" s="756"/>
      <c r="L39" s="756"/>
      <c r="M39" s="756"/>
      <c r="N39" s="756"/>
      <c r="O39" s="756"/>
      <c r="P39" s="757"/>
      <c r="Q39" s="758"/>
      <c r="R39" s="759"/>
      <c r="S39" s="759"/>
      <c r="T39" s="759"/>
      <c r="U39" s="759"/>
      <c r="V39" s="759"/>
      <c r="W39" s="759"/>
      <c r="X39" s="759"/>
      <c r="Y39" s="759"/>
      <c r="Z39" s="759"/>
      <c r="AA39" s="759"/>
      <c r="AB39" s="759"/>
      <c r="AC39" s="759"/>
      <c r="AD39" s="759"/>
      <c r="AE39" s="791"/>
      <c r="AF39" s="792"/>
      <c r="AG39" s="793"/>
      <c r="AH39" s="793"/>
      <c r="AI39" s="793"/>
      <c r="AJ39" s="794"/>
      <c r="AK39" s="840"/>
      <c r="AL39" s="836"/>
      <c r="AM39" s="836"/>
      <c r="AN39" s="836"/>
      <c r="AO39" s="836"/>
      <c r="AP39" s="836"/>
      <c r="AQ39" s="836"/>
      <c r="AR39" s="836"/>
      <c r="AS39" s="836"/>
      <c r="AT39" s="836"/>
      <c r="AU39" s="836"/>
      <c r="AV39" s="836"/>
      <c r="AW39" s="836"/>
      <c r="AX39" s="836"/>
      <c r="AY39" s="836"/>
      <c r="AZ39" s="837"/>
      <c r="BA39" s="837"/>
      <c r="BB39" s="837"/>
      <c r="BC39" s="837"/>
      <c r="BD39" s="837"/>
      <c r="BE39" s="838"/>
      <c r="BF39" s="838"/>
      <c r="BG39" s="838"/>
      <c r="BH39" s="838"/>
      <c r="BI39" s="839"/>
      <c r="BJ39" s="232"/>
      <c r="BK39" s="232"/>
      <c r="BL39" s="232"/>
      <c r="BM39" s="232"/>
      <c r="BN39" s="232"/>
      <c r="BO39" s="241"/>
      <c r="BP39" s="241"/>
      <c r="BQ39" s="238">
        <v>33</v>
      </c>
      <c r="BR39" s="239"/>
      <c r="BS39" s="784"/>
      <c r="BT39" s="785"/>
      <c r="BU39" s="785"/>
      <c r="BV39" s="785"/>
      <c r="BW39" s="785"/>
      <c r="BX39" s="785"/>
      <c r="BY39" s="785"/>
      <c r="BZ39" s="785"/>
      <c r="CA39" s="785"/>
      <c r="CB39" s="785"/>
      <c r="CC39" s="785"/>
      <c r="CD39" s="785"/>
      <c r="CE39" s="785"/>
      <c r="CF39" s="785"/>
      <c r="CG39" s="786"/>
      <c r="CH39" s="787"/>
      <c r="CI39" s="788"/>
      <c r="CJ39" s="788"/>
      <c r="CK39" s="788"/>
      <c r="CL39" s="789"/>
      <c r="CM39" s="787"/>
      <c r="CN39" s="788"/>
      <c r="CO39" s="788"/>
      <c r="CP39" s="788"/>
      <c r="CQ39" s="789"/>
      <c r="CR39" s="787"/>
      <c r="CS39" s="788"/>
      <c r="CT39" s="788"/>
      <c r="CU39" s="788"/>
      <c r="CV39" s="789"/>
      <c r="CW39" s="787"/>
      <c r="CX39" s="788"/>
      <c r="CY39" s="788"/>
      <c r="CZ39" s="788"/>
      <c r="DA39" s="789"/>
      <c r="DB39" s="787"/>
      <c r="DC39" s="788"/>
      <c r="DD39" s="788"/>
      <c r="DE39" s="788"/>
      <c r="DF39" s="789"/>
      <c r="DG39" s="787"/>
      <c r="DH39" s="788"/>
      <c r="DI39" s="788"/>
      <c r="DJ39" s="788"/>
      <c r="DK39" s="789"/>
      <c r="DL39" s="787"/>
      <c r="DM39" s="788"/>
      <c r="DN39" s="788"/>
      <c r="DO39" s="788"/>
      <c r="DP39" s="789"/>
      <c r="DQ39" s="787"/>
      <c r="DR39" s="788"/>
      <c r="DS39" s="788"/>
      <c r="DT39" s="788"/>
      <c r="DU39" s="789"/>
      <c r="DV39" s="784"/>
      <c r="DW39" s="785"/>
      <c r="DX39" s="785"/>
      <c r="DY39" s="785"/>
      <c r="DZ39" s="790"/>
      <c r="EA39" s="230"/>
    </row>
    <row r="40" spans="1:131" ht="26.25" customHeight="1" x14ac:dyDescent="0.15">
      <c r="A40" s="238">
        <v>13</v>
      </c>
      <c r="B40" s="755"/>
      <c r="C40" s="756"/>
      <c r="D40" s="756"/>
      <c r="E40" s="756"/>
      <c r="F40" s="756"/>
      <c r="G40" s="756"/>
      <c r="H40" s="756"/>
      <c r="I40" s="756"/>
      <c r="J40" s="756"/>
      <c r="K40" s="756"/>
      <c r="L40" s="756"/>
      <c r="M40" s="756"/>
      <c r="N40" s="756"/>
      <c r="O40" s="756"/>
      <c r="P40" s="757"/>
      <c r="Q40" s="758"/>
      <c r="R40" s="759"/>
      <c r="S40" s="759"/>
      <c r="T40" s="759"/>
      <c r="U40" s="759"/>
      <c r="V40" s="759"/>
      <c r="W40" s="759"/>
      <c r="X40" s="759"/>
      <c r="Y40" s="759"/>
      <c r="Z40" s="759"/>
      <c r="AA40" s="759"/>
      <c r="AB40" s="759"/>
      <c r="AC40" s="759"/>
      <c r="AD40" s="759"/>
      <c r="AE40" s="791"/>
      <c r="AF40" s="792"/>
      <c r="AG40" s="793"/>
      <c r="AH40" s="793"/>
      <c r="AI40" s="793"/>
      <c r="AJ40" s="794"/>
      <c r="AK40" s="840"/>
      <c r="AL40" s="836"/>
      <c r="AM40" s="836"/>
      <c r="AN40" s="836"/>
      <c r="AO40" s="836"/>
      <c r="AP40" s="836"/>
      <c r="AQ40" s="836"/>
      <c r="AR40" s="836"/>
      <c r="AS40" s="836"/>
      <c r="AT40" s="836"/>
      <c r="AU40" s="836"/>
      <c r="AV40" s="836"/>
      <c r="AW40" s="836"/>
      <c r="AX40" s="836"/>
      <c r="AY40" s="836"/>
      <c r="AZ40" s="837"/>
      <c r="BA40" s="837"/>
      <c r="BB40" s="837"/>
      <c r="BC40" s="837"/>
      <c r="BD40" s="837"/>
      <c r="BE40" s="838"/>
      <c r="BF40" s="838"/>
      <c r="BG40" s="838"/>
      <c r="BH40" s="838"/>
      <c r="BI40" s="839"/>
      <c r="BJ40" s="232"/>
      <c r="BK40" s="232"/>
      <c r="BL40" s="232"/>
      <c r="BM40" s="232"/>
      <c r="BN40" s="232"/>
      <c r="BO40" s="241"/>
      <c r="BP40" s="241"/>
      <c r="BQ40" s="238">
        <v>34</v>
      </c>
      <c r="BR40" s="239"/>
      <c r="BS40" s="784"/>
      <c r="BT40" s="785"/>
      <c r="BU40" s="785"/>
      <c r="BV40" s="785"/>
      <c r="BW40" s="785"/>
      <c r="BX40" s="785"/>
      <c r="BY40" s="785"/>
      <c r="BZ40" s="785"/>
      <c r="CA40" s="785"/>
      <c r="CB40" s="785"/>
      <c r="CC40" s="785"/>
      <c r="CD40" s="785"/>
      <c r="CE40" s="785"/>
      <c r="CF40" s="785"/>
      <c r="CG40" s="786"/>
      <c r="CH40" s="787"/>
      <c r="CI40" s="788"/>
      <c r="CJ40" s="788"/>
      <c r="CK40" s="788"/>
      <c r="CL40" s="789"/>
      <c r="CM40" s="787"/>
      <c r="CN40" s="788"/>
      <c r="CO40" s="788"/>
      <c r="CP40" s="788"/>
      <c r="CQ40" s="789"/>
      <c r="CR40" s="787"/>
      <c r="CS40" s="788"/>
      <c r="CT40" s="788"/>
      <c r="CU40" s="788"/>
      <c r="CV40" s="789"/>
      <c r="CW40" s="787"/>
      <c r="CX40" s="788"/>
      <c r="CY40" s="788"/>
      <c r="CZ40" s="788"/>
      <c r="DA40" s="789"/>
      <c r="DB40" s="787"/>
      <c r="DC40" s="788"/>
      <c r="DD40" s="788"/>
      <c r="DE40" s="788"/>
      <c r="DF40" s="789"/>
      <c r="DG40" s="787"/>
      <c r="DH40" s="788"/>
      <c r="DI40" s="788"/>
      <c r="DJ40" s="788"/>
      <c r="DK40" s="789"/>
      <c r="DL40" s="787"/>
      <c r="DM40" s="788"/>
      <c r="DN40" s="788"/>
      <c r="DO40" s="788"/>
      <c r="DP40" s="789"/>
      <c r="DQ40" s="787"/>
      <c r="DR40" s="788"/>
      <c r="DS40" s="788"/>
      <c r="DT40" s="788"/>
      <c r="DU40" s="789"/>
      <c r="DV40" s="784"/>
      <c r="DW40" s="785"/>
      <c r="DX40" s="785"/>
      <c r="DY40" s="785"/>
      <c r="DZ40" s="790"/>
      <c r="EA40" s="230"/>
    </row>
    <row r="41" spans="1:131" ht="26.25" customHeight="1" x14ac:dyDescent="0.15">
      <c r="A41" s="238">
        <v>14</v>
      </c>
      <c r="B41" s="755"/>
      <c r="C41" s="756"/>
      <c r="D41" s="756"/>
      <c r="E41" s="756"/>
      <c r="F41" s="756"/>
      <c r="G41" s="756"/>
      <c r="H41" s="756"/>
      <c r="I41" s="756"/>
      <c r="J41" s="756"/>
      <c r="K41" s="756"/>
      <c r="L41" s="756"/>
      <c r="M41" s="756"/>
      <c r="N41" s="756"/>
      <c r="O41" s="756"/>
      <c r="P41" s="757"/>
      <c r="Q41" s="758"/>
      <c r="R41" s="759"/>
      <c r="S41" s="759"/>
      <c r="T41" s="759"/>
      <c r="U41" s="759"/>
      <c r="V41" s="759"/>
      <c r="W41" s="759"/>
      <c r="X41" s="759"/>
      <c r="Y41" s="759"/>
      <c r="Z41" s="759"/>
      <c r="AA41" s="759"/>
      <c r="AB41" s="759"/>
      <c r="AC41" s="759"/>
      <c r="AD41" s="759"/>
      <c r="AE41" s="791"/>
      <c r="AF41" s="792"/>
      <c r="AG41" s="793"/>
      <c r="AH41" s="793"/>
      <c r="AI41" s="793"/>
      <c r="AJ41" s="794"/>
      <c r="AK41" s="840"/>
      <c r="AL41" s="836"/>
      <c r="AM41" s="836"/>
      <c r="AN41" s="836"/>
      <c r="AO41" s="836"/>
      <c r="AP41" s="836"/>
      <c r="AQ41" s="836"/>
      <c r="AR41" s="836"/>
      <c r="AS41" s="836"/>
      <c r="AT41" s="836"/>
      <c r="AU41" s="836"/>
      <c r="AV41" s="836"/>
      <c r="AW41" s="836"/>
      <c r="AX41" s="836"/>
      <c r="AY41" s="836"/>
      <c r="AZ41" s="837"/>
      <c r="BA41" s="837"/>
      <c r="BB41" s="837"/>
      <c r="BC41" s="837"/>
      <c r="BD41" s="837"/>
      <c r="BE41" s="838"/>
      <c r="BF41" s="838"/>
      <c r="BG41" s="838"/>
      <c r="BH41" s="838"/>
      <c r="BI41" s="839"/>
      <c r="BJ41" s="232"/>
      <c r="BK41" s="232"/>
      <c r="BL41" s="232"/>
      <c r="BM41" s="232"/>
      <c r="BN41" s="232"/>
      <c r="BO41" s="241"/>
      <c r="BP41" s="241"/>
      <c r="BQ41" s="238">
        <v>35</v>
      </c>
      <c r="BR41" s="239"/>
      <c r="BS41" s="784"/>
      <c r="BT41" s="785"/>
      <c r="BU41" s="785"/>
      <c r="BV41" s="785"/>
      <c r="BW41" s="785"/>
      <c r="BX41" s="785"/>
      <c r="BY41" s="785"/>
      <c r="BZ41" s="785"/>
      <c r="CA41" s="785"/>
      <c r="CB41" s="785"/>
      <c r="CC41" s="785"/>
      <c r="CD41" s="785"/>
      <c r="CE41" s="785"/>
      <c r="CF41" s="785"/>
      <c r="CG41" s="786"/>
      <c r="CH41" s="787"/>
      <c r="CI41" s="788"/>
      <c r="CJ41" s="788"/>
      <c r="CK41" s="788"/>
      <c r="CL41" s="789"/>
      <c r="CM41" s="787"/>
      <c r="CN41" s="788"/>
      <c r="CO41" s="788"/>
      <c r="CP41" s="788"/>
      <c r="CQ41" s="789"/>
      <c r="CR41" s="787"/>
      <c r="CS41" s="788"/>
      <c r="CT41" s="788"/>
      <c r="CU41" s="788"/>
      <c r="CV41" s="789"/>
      <c r="CW41" s="787"/>
      <c r="CX41" s="788"/>
      <c r="CY41" s="788"/>
      <c r="CZ41" s="788"/>
      <c r="DA41" s="789"/>
      <c r="DB41" s="787"/>
      <c r="DC41" s="788"/>
      <c r="DD41" s="788"/>
      <c r="DE41" s="788"/>
      <c r="DF41" s="789"/>
      <c r="DG41" s="787"/>
      <c r="DH41" s="788"/>
      <c r="DI41" s="788"/>
      <c r="DJ41" s="788"/>
      <c r="DK41" s="789"/>
      <c r="DL41" s="787"/>
      <c r="DM41" s="788"/>
      <c r="DN41" s="788"/>
      <c r="DO41" s="788"/>
      <c r="DP41" s="789"/>
      <c r="DQ41" s="787"/>
      <c r="DR41" s="788"/>
      <c r="DS41" s="788"/>
      <c r="DT41" s="788"/>
      <c r="DU41" s="789"/>
      <c r="DV41" s="784"/>
      <c r="DW41" s="785"/>
      <c r="DX41" s="785"/>
      <c r="DY41" s="785"/>
      <c r="DZ41" s="790"/>
      <c r="EA41" s="230"/>
    </row>
    <row r="42" spans="1:131" ht="26.25" customHeight="1" x14ac:dyDescent="0.15">
      <c r="A42" s="238">
        <v>15</v>
      </c>
      <c r="B42" s="755"/>
      <c r="C42" s="756"/>
      <c r="D42" s="756"/>
      <c r="E42" s="756"/>
      <c r="F42" s="756"/>
      <c r="G42" s="756"/>
      <c r="H42" s="756"/>
      <c r="I42" s="756"/>
      <c r="J42" s="756"/>
      <c r="K42" s="756"/>
      <c r="L42" s="756"/>
      <c r="M42" s="756"/>
      <c r="N42" s="756"/>
      <c r="O42" s="756"/>
      <c r="P42" s="757"/>
      <c r="Q42" s="758"/>
      <c r="R42" s="759"/>
      <c r="S42" s="759"/>
      <c r="T42" s="759"/>
      <c r="U42" s="759"/>
      <c r="V42" s="759"/>
      <c r="W42" s="759"/>
      <c r="X42" s="759"/>
      <c r="Y42" s="759"/>
      <c r="Z42" s="759"/>
      <c r="AA42" s="759"/>
      <c r="AB42" s="759"/>
      <c r="AC42" s="759"/>
      <c r="AD42" s="759"/>
      <c r="AE42" s="791"/>
      <c r="AF42" s="792"/>
      <c r="AG42" s="793"/>
      <c r="AH42" s="793"/>
      <c r="AI42" s="793"/>
      <c r="AJ42" s="794"/>
      <c r="AK42" s="840"/>
      <c r="AL42" s="836"/>
      <c r="AM42" s="836"/>
      <c r="AN42" s="836"/>
      <c r="AO42" s="836"/>
      <c r="AP42" s="836"/>
      <c r="AQ42" s="836"/>
      <c r="AR42" s="836"/>
      <c r="AS42" s="836"/>
      <c r="AT42" s="836"/>
      <c r="AU42" s="836"/>
      <c r="AV42" s="836"/>
      <c r="AW42" s="836"/>
      <c r="AX42" s="836"/>
      <c r="AY42" s="836"/>
      <c r="AZ42" s="837"/>
      <c r="BA42" s="837"/>
      <c r="BB42" s="837"/>
      <c r="BC42" s="837"/>
      <c r="BD42" s="837"/>
      <c r="BE42" s="838"/>
      <c r="BF42" s="838"/>
      <c r="BG42" s="838"/>
      <c r="BH42" s="838"/>
      <c r="BI42" s="839"/>
      <c r="BJ42" s="232"/>
      <c r="BK42" s="232"/>
      <c r="BL42" s="232"/>
      <c r="BM42" s="232"/>
      <c r="BN42" s="232"/>
      <c r="BO42" s="241"/>
      <c r="BP42" s="241"/>
      <c r="BQ42" s="238">
        <v>36</v>
      </c>
      <c r="BR42" s="239"/>
      <c r="BS42" s="784"/>
      <c r="BT42" s="785"/>
      <c r="BU42" s="785"/>
      <c r="BV42" s="785"/>
      <c r="BW42" s="785"/>
      <c r="BX42" s="785"/>
      <c r="BY42" s="785"/>
      <c r="BZ42" s="785"/>
      <c r="CA42" s="785"/>
      <c r="CB42" s="785"/>
      <c r="CC42" s="785"/>
      <c r="CD42" s="785"/>
      <c r="CE42" s="785"/>
      <c r="CF42" s="785"/>
      <c r="CG42" s="786"/>
      <c r="CH42" s="787"/>
      <c r="CI42" s="788"/>
      <c r="CJ42" s="788"/>
      <c r="CK42" s="788"/>
      <c r="CL42" s="789"/>
      <c r="CM42" s="787"/>
      <c r="CN42" s="788"/>
      <c r="CO42" s="788"/>
      <c r="CP42" s="788"/>
      <c r="CQ42" s="789"/>
      <c r="CR42" s="787"/>
      <c r="CS42" s="788"/>
      <c r="CT42" s="788"/>
      <c r="CU42" s="788"/>
      <c r="CV42" s="789"/>
      <c r="CW42" s="787"/>
      <c r="CX42" s="788"/>
      <c r="CY42" s="788"/>
      <c r="CZ42" s="788"/>
      <c r="DA42" s="789"/>
      <c r="DB42" s="787"/>
      <c r="DC42" s="788"/>
      <c r="DD42" s="788"/>
      <c r="DE42" s="788"/>
      <c r="DF42" s="789"/>
      <c r="DG42" s="787"/>
      <c r="DH42" s="788"/>
      <c r="DI42" s="788"/>
      <c r="DJ42" s="788"/>
      <c r="DK42" s="789"/>
      <c r="DL42" s="787"/>
      <c r="DM42" s="788"/>
      <c r="DN42" s="788"/>
      <c r="DO42" s="788"/>
      <c r="DP42" s="789"/>
      <c r="DQ42" s="787"/>
      <c r="DR42" s="788"/>
      <c r="DS42" s="788"/>
      <c r="DT42" s="788"/>
      <c r="DU42" s="789"/>
      <c r="DV42" s="784"/>
      <c r="DW42" s="785"/>
      <c r="DX42" s="785"/>
      <c r="DY42" s="785"/>
      <c r="DZ42" s="790"/>
      <c r="EA42" s="230"/>
    </row>
    <row r="43" spans="1:131" ht="26.25" customHeight="1" x14ac:dyDescent="0.15">
      <c r="A43" s="238">
        <v>16</v>
      </c>
      <c r="B43" s="755"/>
      <c r="C43" s="756"/>
      <c r="D43" s="756"/>
      <c r="E43" s="756"/>
      <c r="F43" s="756"/>
      <c r="G43" s="756"/>
      <c r="H43" s="756"/>
      <c r="I43" s="756"/>
      <c r="J43" s="756"/>
      <c r="K43" s="756"/>
      <c r="L43" s="756"/>
      <c r="M43" s="756"/>
      <c r="N43" s="756"/>
      <c r="O43" s="756"/>
      <c r="P43" s="757"/>
      <c r="Q43" s="758"/>
      <c r="R43" s="759"/>
      <c r="S43" s="759"/>
      <c r="T43" s="759"/>
      <c r="U43" s="759"/>
      <c r="V43" s="759"/>
      <c r="W43" s="759"/>
      <c r="X43" s="759"/>
      <c r="Y43" s="759"/>
      <c r="Z43" s="759"/>
      <c r="AA43" s="759"/>
      <c r="AB43" s="759"/>
      <c r="AC43" s="759"/>
      <c r="AD43" s="759"/>
      <c r="AE43" s="791"/>
      <c r="AF43" s="792"/>
      <c r="AG43" s="793"/>
      <c r="AH43" s="793"/>
      <c r="AI43" s="793"/>
      <c r="AJ43" s="794"/>
      <c r="AK43" s="840"/>
      <c r="AL43" s="836"/>
      <c r="AM43" s="836"/>
      <c r="AN43" s="836"/>
      <c r="AO43" s="836"/>
      <c r="AP43" s="836"/>
      <c r="AQ43" s="836"/>
      <c r="AR43" s="836"/>
      <c r="AS43" s="836"/>
      <c r="AT43" s="836"/>
      <c r="AU43" s="836"/>
      <c r="AV43" s="836"/>
      <c r="AW43" s="836"/>
      <c r="AX43" s="836"/>
      <c r="AY43" s="836"/>
      <c r="AZ43" s="837"/>
      <c r="BA43" s="837"/>
      <c r="BB43" s="837"/>
      <c r="BC43" s="837"/>
      <c r="BD43" s="837"/>
      <c r="BE43" s="838"/>
      <c r="BF43" s="838"/>
      <c r="BG43" s="838"/>
      <c r="BH43" s="838"/>
      <c r="BI43" s="839"/>
      <c r="BJ43" s="232"/>
      <c r="BK43" s="232"/>
      <c r="BL43" s="232"/>
      <c r="BM43" s="232"/>
      <c r="BN43" s="232"/>
      <c r="BO43" s="241"/>
      <c r="BP43" s="241"/>
      <c r="BQ43" s="238">
        <v>37</v>
      </c>
      <c r="BR43" s="239"/>
      <c r="BS43" s="784"/>
      <c r="BT43" s="785"/>
      <c r="BU43" s="785"/>
      <c r="BV43" s="785"/>
      <c r="BW43" s="785"/>
      <c r="BX43" s="785"/>
      <c r="BY43" s="785"/>
      <c r="BZ43" s="785"/>
      <c r="CA43" s="785"/>
      <c r="CB43" s="785"/>
      <c r="CC43" s="785"/>
      <c r="CD43" s="785"/>
      <c r="CE43" s="785"/>
      <c r="CF43" s="785"/>
      <c r="CG43" s="786"/>
      <c r="CH43" s="787"/>
      <c r="CI43" s="788"/>
      <c r="CJ43" s="788"/>
      <c r="CK43" s="788"/>
      <c r="CL43" s="789"/>
      <c r="CM43" s="787"/>
      <c r="CN43" s="788"/>
      <c r="CO43" s="788"/>
      <c r="CP43" s="788"/>
      <c r="CQ43" s="789"/>
      <c r="CR43" s="787"/>
      <c r="CS43" s="788"/>
      <c r="CT43" s="788"/>
      <c r="CU43" s="788"/>
      <c r="CV43" s="789"/>
      <c r="CW43" s="787"/>
      <c r="CX43" s="788"/>
      <c r="CY43" s="788"/>
      <c r="CZ43" s="788"/>
      <c r="DA43" s="789"/>
      <c r="DB43" s="787"/>
      <c r="DC43" s="788"/>
      <c r="DD43" s="788"/>
      <c r="DE43" s="788"/>
      <c r="DF43" s="789"/>
      <c r="DG43" s="787"/>
      <c r="DH43" s="788"/>
      <c r="DI43" s="788"/>
      <c r="DJ43" s="788"/>
      <c r="DK43" s="789"/>
      <c r="DL43" s="787"/>
      <c r="DM43" s="788"/>
      <c r="DN43" s="788"/>
      <c r="DO43" s="788"/>
      <c r="DP43" s="789"/>
      <c r="DQ43" s="787"/>
      <c r="DR43" s="788"/>
      <c r="DS43" s="788"/>
      <c r="DT43" s="788"/>
      <c r="DU43" s="789"/>
      <c r="DV43" s="784"/>
      <c r="DW43" s="785"/>
      <c r="DX43" s="785"/>
      <c r="DY43" s="785"/>
      <c r="DZ43" s="790"/>
      <c r="EA43" s="230"/>
    </row>
    <row r="44" spans="1:131" ht="26.25" customHeight="1" x14ac:dyDescent="0.15">
      <c r="A44" s="238">
        <v>17</v>
      </c>
      <c r="B44" s="755"/>
      <c r="C44" s="756"/>
      <c r="D44" s="756"/>
      <c r="E44" s="756"/>
      <c r="F44" s="756"/>
      <c r="G44" s="756"/>
      <c r="H44" s="756"/>
      <c r="I44" s="756"/>
      <c r="J44" s="756"/>
      <c r="K44" s="756"/>
      <c r="L44" s="756"/>
      <c r="M44" s="756"/>
      <c r="N44" s="756"/>
      <c r="O44" s="756"/>
      <c r="P44" s="757"/>
      <c r="Q44" s="758"/>
      <c r="R44" s="759"/>
      <c r="S44" s="759"/>
      <c r="T44" s="759"/>
      <c r="U44" s="759"/>
      <c r="V44" s="759"/>
      <c r="W44" s="759"/>
      <c r="X44" s="759"/>
      <c r="Y44" s="759"/>
      <c r="Z44" s="759"/>
      <c r="AA44" s="759"/>
      <c r="AB44" s="759"/>
      <c r="AC44" s="759"/>
      <c r="AD44" s="759"/>
      <c r="AE44" s="791"/>
      <c r="AF44" s="792"/>
      <c r="AG44" s="793"/>
      <c r="AH44" s="793"/>
      <c r="AI44" s="793"/>
      <c r="AJ44" s="794"/>
      <c r="AK44" s="840"/>
      <c r="AL44" s="836"/>
      <c r="AM44" s="836"/>
      <c r="AN44" s="836"/>
      <c r="AO44" s="836"/>
      <c r="AP44" s="836"/>
      <c r="AQ44" s="836"/>
      <c r="AR44" s="836"/>
      <c r="AS44" s="836"/>
      <c r="AT44" s="836"/>
      <c r="AU44" s="836"/>
      <c r="AV44" s="836"/>
      <c r="AW44" s="836"/>
      <c r="AX44" s="836"/>
      <c r="AY44" s="836"/>
      <c r="AZ44" s="837"/>
      <c r="BA44" s="837"/>
      <c r="BB44" s="837"/>
      <c r="BC44" s="837"/>
      <c r="BD44" s="837"/>
      <c r="BE44" s="838"/>
      <c r="BF44" s="838"/>
      <c r="BG44" s="838"/>
      <c r="BH44" s="838"/>
      <c r="BI44" s="839"/>
      <c r="BJ44" s="232"/>
      <c r="BK44" s="232"/>
      <c r="BL44" s="232"/>
      <c r="BM44" s="232"/>
      <c r="BN44" s="232"/>
      <c r="BO44" s="241"/>
      <c r="BP44" s="241"/>
      <c r="BQ44" s="238">
        <v>38</v>
      </c>
      <c r="BR44" s="239"/>
      <c r="BS44" s="784"/>
      <c r="BT44" s="785"/>
      <c r="BU44" s="785"/>
      <c r="BV44" s="785"/>
      <c r="BW44" s="785"/>
      <c r="BX44" s="785"/>
      <c r="BY44" s="785"/>
      <c r="BZ44" s="785"/>
      <c r="CA44" s="785"/>
      <c r="CB44" s="785"/>
      <c r="CC44" s="785"/>
      <c r="CD44" s="785"/>
      <c r="CE44" s="785"/>
      <c r="CF44" s="785"/>
      <c r="CG44" s="786"/>
      <c r="CH44" s="787"/>
      <c r="CI44" s="788"/>
      <c r="CJ44" s="788"/>
      <c r="CK44" s="788"/>
      <c r="CL44" s="789"/>
      <c r="CM44" s="787"/>
      <c r="CN44" s="788"/>
      <c r="CO44" s="788"/>
      <c r="CP44" s="788"/>
      <c r="CQ44" s="789"/>
      <c r="CR44" s="787"/>
      <c r="CS44" s="788"/>
      <c r="CT44" s="788"/>
      <c r="CU44" s="788"/>
      <c r="CV44" s="789"/>
      <c r="CW44" s="787"/>
      <c r="CX44" s="788"/>
      <c r="CY44" s="788"/>
      <c r="CZ44" s="788"/>
      <c r="DA44" s="789"/>
      <c r="DB44" s="787"/>
      <c r="DC44" s="788"/>
      <c r="DD44" s="788"/>
      <c r="DE44" s="788"/>
      <c r="DF44" s="789"/>
      <c r="DG44" s="787"/>
      <c r="DH44" s="788"/>
      <c r="DI44" s="788"/>
      <c r="DJ44" s="788"/>
      <c r="DK44" s="789"/>
      <c r="DL44" s="787"/>
      <c r="DM44" s="788"/>
      <c r="DN44" s="788"/>
      <c r="DO44" s="788"/>
      <c r="DP44" s="789"/>
      <c r="DQ44" s="787"/>
      <c r="DR44" s="788"/>
      <c r="DS44" s="788"/>
      <c r="DT44" s="788"/>
      <c r="DU44" s="789"/>
      <c r="DV44" s="784"/>
      <c r="DW44" s="785"/>
      <c r="DX44" s="785"/>
      <c r="DY44" s="785"/>
      <c r="DZ44" s="790"/>
      <c r="EA44" s="230"/>
    </row>
    <row r="45" spans="1:131" ht="26.25" customHeight="1" x14ac:dyDescent="0.15">
      <c r="A45" s="238">
        <v>18</v>
      </c>
      <c r="B45" s="755"/>
      <c r="C45" s="756"/>
      <c r="D45" s="756"/>
      <c r="E45" s="756"/>
      <c r="F45" s="756"/>
      <c r="G45" s="756"/>
      <c r="H45" s="756"/>
      <c r="I45" s="756"/>
      <c r="J45" s="756"/>
      <c r="K45" s="756"/>
      <c r="L45" s="756"/>
      <c r="M45" s="756"/>
      <c r="N45" s="756"/>
      <c r="O45" s="756"/>
      <c r="P45" s="757"/>
      <c r="Q45" s="758"/>
      <c r="R45" s="759"/>
      <c r="S45" s="759"/>
      <c r="T45" s="759"/>
      <c r="U45" s="759"/>
      <c r="V45" s="759"/>
      <c r="W45" s="759"/>
      <c r="X45" s="759"/>
      <c r="Y45" s="759"/>
      <c r="Z45" s="759"/>
      <c r="AA45" s="759"/>
      <c r="AB45" s="759"/>
      <c r="AC45" s="759"/>
      <c r="AD45" s="759"/>
      <c r="AE45" s="791"/>
      <c r="AF45" s="792"/>
      <c r="AG45" s="793"/>
      <c r="AH45" s="793"/>
      <c r="AI45" s="793"/>
      <c r="AJ45" s="794"/>
      <c r="AK45" s="840"/>
      <c r="AL45" s="836"/>
      <c r="AM45" s="836"/>
      <c r="AN45" s="836"/>
      <c r="AO45" s="836"/>
      <c r="AP45" s="836"/>
      <c r="AQ45" s="836"/>
      <c r="AR45" s="836"/>
      <c r="AS45" s="836"/>
      <c r="AT45" s="836"/>
      <c r="AU45" s="836"/>
      <c r="AV45" s="836"/>
      <c r="AW45" s="836"/>
      <c r="AX45" s="836"/>
      <c r="AY45" s="836"/>
      <c r="AZ45" s="837"/>
      <c r="BA45" s="837"/>
      <c r="BB45" s="837"/>
      <c r="BC45" s="837"/>
      <c r="BD45" s="837"/>
      <c r="BE45" s="838"/>
      <c r="BF45" s="838"/>
      <c r="BG45" s="838"/>
      <c r="BH45" s="838"/>
      <c r="BI45" s="839"/>
      <c r="BJ45" s="232"/>
      <c r="BK45" s="232"/>
      <c r="BL45" s="232"/>
      <c r="BM45" s="232"/>
      <c r="BN45" s="232"/>
      <c r="BO45" s="241"/>
      <c r="BP45" s="241"/>
      <c r="BQ45" s="238">
        <v>39</v>
      </c>
      <c r="BR45" s="239"/>
      <c r="BS45" s="784"/>
      <c r="BT45" s="785"/>
      <c r="BU45" s="785"/>
      <c r="BV45" s="785"/>
      <c r="BW45" s="785"/>
      <c r="BX45" s="785"/>
      <c r="BY45" s="785"/>
      <c r="BZ45" s="785"/>
      <c r="CA45" s="785"/>
      <c r="CB45" s="785"/>
      <c r="CC45" s="785"/>
      <c r="CD45" s="785"/>
      <c r="CE45" s="785"/>
      <c r="CF45" s="785"/>
      <c r="CG45" s="786"/>
      <c r="CH45" s="787"/>
      <c r="CI45" s="788"/>
      <c r="CJ45" s="788"/>
      <c r="CK45" s="788"/>
      <c r="CL45" s="789"/>
      <c r="CM45" s="787"/>
      <c r="CN45" s="788"/>
      <c r="CO45" s="788"/>
      <c r="CP45" s="788"/>
      <c r="CQ45" s="789"/>
      <c r="CR45" s="787"/>
      <c r="CS45" s="788"/>
      <c r="CT45" s="788"/>
      <c r="CU45" s="788"/>
      <c r="CV45" s="789"/>
      <c r="CW45" s="787"/>
      <c r="CX45" s="788"/>
      <c r="CY45" s="788"/>
      <c r="CZ45" s="788"/>
      <c r="DA45" s="789"/>
      <c r="DB45" s="787"/>
      <c r="DC45" s="788"/>
      <c r="DD45" s="788"/>
      <c r="DE45" s="788"/>
      <c r="DF45" s="789"/>
      <c r="DG45" s="787"/>
      <c r="DH45" s="788"/>
      <c r="DI45" s="788"/>
      <c r="DJ45" s="788"/>
      <c r="DK45" s="789"/>
      <c r="DL45" s="787"/>
      <c r="DM45" s="788"/>
      <c r="DN45" s="788"/>
      <c r="DO45" s="788"/>
      <c r="DP45" s="789"/>
      <c r="DQ45" s="787"/>
      <c r="DR45" s="788"/>
      <c r="DS45" s="788"/>
      <c r="DT45" s="788"/>
      <c r="DU45" s="789"/>
      <c r="DV45" s="784"/>
      <c r="DW45" s="785"/>
      <c r="DX45" s="785"/>
      <c r="DY45" s="785"/>
      <c r="DZ45" s="790"/>
      <c r="EA45" s="230"/>
    </row>
    <row r="46" spans="1:131" ht="26.25" customHeight="1" x14ac:dyDescent="0.15">
      <c r="A46" s="238">
        <v>19</v>
      </c>
      <c r="B46" s="755"/>
      <c r="C46" s="756"/>
      <c r="D46" s="756"/>
      <c r="E46" s="756"/>
      <c r="F46" s="756"/>
      <c r="G46" s="756"/>
      <c r="H46" s="756"/>
      <c r="I46" s="756"/>
      <c r="J46" s="756"/>
      <c r="K46" s="756"/>
      <c r="L46" s="756"/>
      <c r="M46" s="756"/>
      <c r="N46" s="756"/>
      <c r="O46" s="756"/>
      <c r="P46" s="757"/>
      <c r="Q46" s="758"/>
      <c r="R46" s="759"/>
      <c r="S46" s="759"/>
      <c r="T46" s="759"/>
      <c r="U46" s="759"/>
      <c r="V46" s="759"/>
      <c r="W46" s="759"/>
      <c r="X46" s="759"/>
      <c r="Y46" s="759"/>
      <c r="Z46" s="759"/>
      <c r="AA46" s="759"/>
      <c r="AB46" s="759"/>
      <c r="AC46" s="759"/>
      <c r="AD46" s="759"/>
      <c r="AE46" s="791"/>
      <c r="AF46" s="792"/>
      <c r="AG46" s="793"/>
      <c r="AH46" s="793"/>
      <c r="AI46" s="793"/>
      <c r="AJ46" s="794"/>
      <c r="AK46" s="840"/>
      <c r="AL46" s="836"/>
      <c r="AM46" s="836"/>
      <c r="AN46" s="836"/>
      <c r="AO46" s="836"/>
      <c r="AP46" s="836"/>
      <c r="AQ46" s="836"/>
      <c r="AR46" s="836"/>
      <c r="AS46" s="836"/>
      <c r="AT46" s="836"/>
      <c r="AU46" s="836"/>
      <c r="AV46" s="836"/>
      <c r="AW46" s="836"/>
      <c r="AX46" s="836"/>
      <c r="AY46" s="836"/>
      <c r="AZ46" s="837"/>
      <c r="BA46" s="837"/>
      <c r="BB46" s="837"/>
      <c r="BC46" s="837"/>
      <c r="BD46" s="837"/>
      <c r="BE46" s="838"/>
      <c r="BF46" s="838"/>
      <c r="BG46" s="838"/>
      <c r="BH46" s="838"/>
      <c r="BI46" s="839"/>
      <c r="BJ46" s="232"/>
      <c r="BK46" s="232"/>
      <c r="BL46" s="232"/>
      <c r="BM46" s="232"/>
      <c r="BN46" s="232"/>
      <c r="BO46" s="241"/>
      <c r="BP46" s="241"/>
      <c r="BQ46" s="238">
        <v>40</v>
      </c>
      <c r="BR46" s="239"/>
      <c r="BS46" s="784"/>
      <c r="BT46" s="785"/>
      <c r="BU46" s="785"/>
      <c r="BV46" s="785"/>
      <c r="BW46" s="785"/>
      <c r="BX46" s="785"/>
      <c r="BY46" s="785"/>
      <c r="BZ46" s="785"/>
      <c r="CA46" s="785"/>
      <c r="CB46" s="785"/>
      <c r="CC46" s="785"/>
      <c r="CD46" s="785"/>
      <c r="CE46" s="785"/>
      <c r="CF46" s="785"/>
      <c r="CG46" s="786"/>
      <c r="CH46" s="787"/>
      <c r="CI46" s="788"/>
      <c r="CJ46" s="788"/>
      <c r="CK46" s="788"/>
      <c r="CL46" s="789"/>
      <c r="CM46" s="787"/>
      <c r="CN46" s="788"/>
      <c r="CO46" s="788"/>
      <c r="CP46" s="788"/>
      <c r="CQ46" s="789"/>
      <c r="CR46" s="787"/>
      <c r="CS46" s="788"/>
      <c r="CT46" s="788"/>
      <c r="CU46" s="788"/>
      <c r="CV46" s="789"/>
      <c r="CW46" s="787"/>
      <c r="CX46" s="788"/>
      <c r="CY46" s="788"/>
      <c r="CZ46" s="788"/>
      <c r="DA46" s="789"/>
      <c r="DB46" s="787"/>
      <c r="DC46" s="788"/>
      <c r="DD46" s="788"/>
      <c r="DE46" s="788"/>
      <c r="DF46" s="789"/>
      <c r="DG46" s="787"/>
      <c r="DH46" s="788"/>
      <c r="DI46" s="788"/>
      <c r="DJ46" s="788"/>
      <c r="DK46" s="789"/>
      <c r="DL46" s="787"/>
      <c r="DM46" s="788"/>
      <c r="DN46" s="788"/>
      <c r="DO46" s="788"/>
      <c r="DP46" s="789"/>
      <c r="DQ46" s="787"/>
      <c r="DR46" s="788"/>
      <c r="DS46" s="788"/>
      <c r="DT46" s="788"/>
      <c r="DU46" s="789"/>
      <c r="DV46" s="784"/>
      <c r="DW46" s="785"/>
      <c r="DX46" s="785"/>
      <c r="DY46" s="785"/>
      <c r="DZ46" s="790"/>
      <c r="EA46" s="230"/>
    </row>
    <row r="47" spans="1:131" ht="26.25" customHeight="1" x14ac:dyDescent="0.15">
      <c r="A47" s="238">
        <v>20</v>
      </c>
      <c r="B47" s="755"/>
      <c r="C47" s="756"/>
      <c r="D47" s="756"/>
      <c r="E47" s="756"/>
      <c r="F47" s="756"/>
      <c r="G47" s="756"/>
      <c r="H47" s="756"/>
      <c r="I47" s="756"/>
      <c r="J47" s="756"/>
      <c r="K47" s="756"/>
      <c r="L47" s="756"/>
      <c r="M47" s="756"/>
      <c r="N47" s="756"/>
      <c r="O47" s="756"/>
      <c r="P47" s="757"/>
      <c r="Q47" s="758"/>
      <c r="R47" s="759"/>
      <c r="S47" s="759"/>
      <c r="T47" s="759"/>
      <c r="U47" s="759"/>
      <c r="V47" s="759"/>
      <c r="W47" s="759"/>
      <c r="X47" s="759"/>
      <c r="Y47" s="759"/>
      <c r="Z47" s="759"/>
      <c r="AA47" s="759"/>
      <c r="AB47" s="759"/>
      <c r="AC47" s="759"/>
      <c r="AD47" s="759"/>
      <c r="AE47" s="791"/>
      <c r="AF47" s="792"/>
      <c r="AG47" s="793"/>
      <c r="AH47" s="793"/>
      <c r="AI47" s="793"/>
      <c r="AJ47" s="794"/>
      <c r="AK47" s="840"/>
      <c r="AL47" s="836"/>
      <c r="AM47" s="836"/>
      <c r="AN47" s="836"/>
      <c r="AO47" s="836"/>
      <c r="AP47" s="836"/>
      <c r="AQ47" s="836"/>
      <c r="AR47" s="836"/>
      <c r="AS47" s="836"/>
      <c r="AT47" s="836"/>
      <c r="AU47" s="836"/>
      <c r="AV47" s="836"/>
      <c r="AW47" s="836"/>
      <c r="AX47" s="836"/>
      <c r="AY47" s="836"/>
      <c r="AZ47" s="837"/>
      <c r="BA47" s="837"/>
      <c r="BB47" s="837"/>
      <c r="BC47" s="837"/>
      <c r="BD47" s="837"/>
      <c r="BE47" s="838"/>
      <c r="BF47" s="838"/>
      <c r="BG47" s="838"/>
      <c r="BH47" s="838"/>
      <c r="BI47" s="839"/>
      <c r="BJ47" s="232"/>
      <c r="BK47" s="232"/>
      <c r="BL47" s="232"/>
      <c r="BM47" s="232"/>
      <c r="BN47" s="232"/>
      <c r="BO47" s="241"/>
      <c r="BP47" s="241"/>
      <c r="BQ47" s="238">
        <v>41</v>
      </c>
      <c r="BR47" s="239"/>
      <c r="BS47" s="784"/>
      <c r="BT47" s="785"/>
      <c r="BU47" s="785"/>
      <c r="BV47" s="785"/>
      <c r="BW47" s="785"/>
      <c r="BX47" s="785"/>
      <c r="BY47" s="785"/>
      <c r="BZ47" s="785"/>
      <c r="CA47" s="785"/>
      <c r="CB47" s="785"/>
      <c r="CC47" s="785"/>
      <c r="CD47" s="785"/>
      <c r="CE47" s="785"/>
      <c r="CF47" s="785"/>
      <c r="CG47" s="786"/>
      <c r="CH47" s="787"/>
      <c r="CI47" s="788"/>
      <c r="CJ47" s="788"/>
      <c r="CK47" s="788"/>
      <c r="CL47" s="789"/>
      <c r="CM47" s="787"/>
      <c r="CN47" s="788"/>
      <c r="CO47" s="788"/>
      <c r="CP47" s="788"/>
      <c r="CQ47" s="789"/>
      <c r="CR47" s="787"/>
      <c r="CS47" s="788"/>
      <c r="CT47" s="788"/>
      <c r="CU47" s="788"/>
      <c r="CV47" s="789"/>
      <c r="CW47" s="787"/>
      <c r="CX47" s="788"/>
      <c r="CY47" s="788"/>
      <c r="CZ47" s="788"/>
      <c r="DA47" s="789"/>
      <c r="DB47" s="787"/>
      <c r="DC47" s="788"/>
      <c r="DD47" s="788"/>
      <c r="DE47" s="788"/>
      <c r="DF47" s="789"/>
      <c r="DG47" s="787"/>
      <c r="DH47" s="788"/>
      <c r="DI47" s="788"/>
      <c r="DJ47" s="788"/>
      <c r="DK47" s="789"/>
      <c r="DL47" s="787"/>
      <c r="DM47" s="788"/>
      <c r="DN47" s="788"/>
      <c r="DO47" s="788"/>
      <c r="DP47" s="789"/>
      <c r="DQ47" s="787"/>
      <c r="DR47" s="788"/>
      <c r="DS47" s="788"/>
      <c r="DT47" s="788"/>
      <c r="DU47" s="789"/>
      <c r="DV47" s="784"/>
      <c r="DW47" s="785"/>
      <c r="DX47" s="785"/>
      <c r="DY47" s="785"/>
      <c r="DZ47" s="790"/>
      <c r="EA47" s="230"/>
    </row>
    <row r="48" spans="1:131" ht="26.25" customHeight="1" x14ac:dyDescent="0.15">
      <c r="A48" s="238">
        <v>21</v>
      </c>
      <c r="B48" s="755"/>
      <c r="C48" s="756"/>
      <c r="D48" s="756"/>
      <c r="E48" s="756"/>
      <c r="F48" s="756"/>
      <c r="G48" s="756"/>
      <c r="H48" s="756"/>
      <c r="I48" s="756"/>
      <c r="J48" s="756"/>
      <c r="K48" s="756"/>
      <c r="L48" s="756"/>
      <c r="M48" s="756"/>
      <c r="N48" s="756"/>
      <c r="O48" s="756"/>
      <c r="P48" s="757"/>
      <c r="Q48" s="758"/>
      <c r="R48" s="759"/>
      <c r="S48" s="759"/>
      <c r="T48" s="759"/>
      <c r="U48" s="759"/>
      <c r="V48" s="759"/>
      <c r="W48" s="759"/>
      <c r="X48" s="759"/>
      <c r="Y48" s="759"/>
      <c r="Z48" s="759"/>
      <c r="AA48" s="759"/>
      <c r="AB48" s="759"/>
      <c r="AC48" s="759"/>
      <c r="AD48" s="759"/>
      <c r="AE48" s="791"/>
      <c r="AF48" s="792"/>
      <c r="AG48" s="793"/>
      <c r="AH48" s="793"/>
      <c r="AI48" s="793"/>
      <c r="AJ48" s="794"/>
      <c r="AK48" s="840"/>
      <c r="AL48" s="836"/>
      <c r="AM48" s="836"/>
      <c r="AN48" s="836"/>
      <c r="AO48" s="836"/>
      <c r="AP48" s="836"/>
      <c r="AQ48" s="836"/>
      <c r="AR48" s="836"/>
      <c r="AS48" s="836"/>
      <c r="AT48" s="836"/>
      <c r="AU48" s="836"/>
      <c r="AV48" s="836"/>
      <c r="AW48" s="836"/>
      <c r="AX48" s="836"/>
      <c r="AY48" s="836"/>
      <c r="AZ48" s="837"/>
      <c r="BA48" s="837"/>
      <c r="BB48" s="837"/>
      <c r="BC48" s="837"/>
      <c r="BD48" s="837"/>
      <c r="BE48" s="838"/>
      <c r="BF48" s="838"/>
      <c r="BG48" s="838"/>
      <c r="BH48" s="838"/>
      <c r="BI48" s="839"/>
      <c r="BJ48" s="232"/>
      <c r="BK48" s="232"/>
      <c r="BL48" s="232"/>
      <c r="BM48" s="232"/>
      <c r="BN48" s="232"/>
      <c r="BO48" s="241"/>
      <c r="BP48" s="241"/>
      <c r="BQ48" s="238">
        <v>42</v>
      </c>
      <c r="BR48" s="239"/>
      <c r="BS48" s="784"/>
      <c r="BT48" s="785"/>
      <c r="BU48" s="785"/>
      <c r="BV48" s="785"/>
      <c r="BW48" s="785"/>
      <c r="BX48" s="785"/>
      <c r="BY48" s="785"/>
      <c r="BZ48" s="785"/>
      <c r="CA48" s="785"/>
      <c r="CB48" s="785"/>
      <c r="CC48" s="785"/>
      <c r="CD48" s="785"/>
      <c r="CE48" s="785"/>
      <c r="CF48" s="785"/>
      <c r="CG48" s="786"/>
      <c r="CH48" s="787"/>
      <c r="CI48" s="788"/>
      <c r="CJ48" s="788"/>
      <c r="CK48" s="788"/>
      <c r="CL48" s="789"/>
      <c r="CM48" s="787"/>
      <c r="CN48" s="788"/>
      <c r="CO48" s="788"/>
      <c r="CP48" s="788"/>
      <c r="CQ48" s="789"/>
      <c r="CR48" s="787"/>
      <c r="CS48" s="788"/>
      <c r="CT48" s="788"/>
      <c r="CU48" s="788"/>
      <c r="CV48" s="789"/>
      <c r="CW48" s="787"/>
      <c r="CX48" s="788"/>
      <c r="CY48" s="788"/>
      <c r="CZ48" s="788"/>
      <c r="DA48" s="789"/>
      <c r="DB48" s="787"/>
      <c r="DC48" s="788"/>
      <c r="DD48" s="788"/>
      <c r="DE48" s="788"/>
      <c r="DF48" s="789"/>
      <c r="DG48" s="787"/>
      <c r="DH48" s="788"/>
      <c r="DI48" s="788"/>
      <c r="DJ48" s="788"/>
      <c r="DK48" s="789"/>
      <c r="DL48" s="787"/>
      <c r="DM48" s="788"/>
      <c r="DN48" s="788"/>
      <c r="DO48" s="788"/>
      <c r="DP48" s="789"/>
      <c r="DQ48" s="787"/>
      <c r="DR48" s="788"/>
      <c r="DS48" s="788"/>
      <c r="DT48" s="788"/>
      <c r="DU48" s="789"/>
      <c r="DV48" s="784"/>
      <c r="DW48" s="785"/>
      <c r="DX48" s="785"/>
      <c r="DY48" s="785"/>
      <c r="DZ48" s="790"/>
      <c r="EA48" s="230"/>
    </row>
    <row r="49" spans="1:131" ht="26.25" customHeight="1" x14ac:dyDescent="0.15">
      <c r="A49" s="238">
        <v>22</v>
      </c>
      <c r="B49" s="755"/>
      <c r="C49" s="756"/>
      <c r="D49" s="756"/>
      <c r="E49" s="756"/>
      <c r="F49" s="756"/>
      <c r="G49" s="756"/>
      <c r="H49" s="756"/>
      <c r="I49" s="756"/>
      <c r="J49" s="756"/>
      <c r="K49" s="756"/>
      <c r="L49" s="756"/>
      <c r="M49" s="756"/>
      <c r="N49" s="756"/>
      <c r="O49" s="756"/>
      <c r="P49" s="757"/>
      <c r="Q49" s="758"/>
      <c r="R49" s="759"/>
      <c r="S49" s="759"/>
      <c r="T49" s="759"/>
      <c r="U49" s="759"/>
      <c r="V49" s="759"/>
      <c r="W49" s="759"/>
      <c r="X49" s="759"/>
      <c r="Y49" s="759"/>
      <c r="Z49" s="759"/>
      <c r="AA49" s="759"/>
      <c r="AB49" s="759"/>
      <c r="AC49" s="759"/>
      <c r="AD49" s="759"/>
      <c r="AE49" s="791"/>
      <c r="AF49" s="792"/>
      <c r="AG49" s="793"/>
      <c r="AH49" s="793"/>
      <c r="AI49" s="793"/>
      <c r="AJ49" s="794"/>
      <c r="AK49" s="840"/>
      <c r="AL49" s="836"/>
      <c r="AM49" s="836"/>
      <c r="AN49" s="836"/>
      <c r="AO49" s="836"/>
      <c r="AP49" s="836"/>
      <c r="AQ49" s="836"/>
      <c r="AR49" s="836"/>
      <c r="AS49" s="836"/>
      <c r="AT49" s="836"/>
      <c r="AU49" s="836"/>
      <c r="AV49" s="836"/>
      <c r="AW49" s="836"/>
      <c r="AX49" s="836"/>
      <c r="AY49" s="836"/>
      <c r="AZ49" s="837"/>
      <c r="BA49" s="837"/>
      <c r="BB49" s="837"/>
      <c r="BC49" s="837"/>
      <c r="BD49" s="837"/>
      <c r="BE49" s="838"/>
      <c r="BF49" s="838"/>
      <c r="BG49" s="838"/>
      <c r="BH49" s="838"/>
      <c r="BI49" s="839"/>
      <c r="BJ49" s="232"/>
      <c r="BK49" s="232"/>
      <c r="BL49" s="232"/>
      <c r="BM49" s="232"/>
      <c r="BN49" s="232"/>
      <c r="BO49" s="241"/>
      <c r="BP49" s="241"/>
      <c r="BQ49" s="238">
        <v>43</v>
      </c>
      <c r="BR49" s="239"/>
      <c r="BS49" s="784"/>
      <c r="BT49" s="785"/>
      <c r="BU49" s="785"/>
      <c r="BV49" s="785"/>
      <c r="BW49" s="785"/>
      <c r="BX49" s="785"/>
      <c r="BY49" s="785"/>
      <c r="BZ49" s="785"/>
      <c r="CA49" s="785"/>
      <c r="CB49" s="785"/>
      <c r="CC49" s="785"/>
      <c r="CD49" s="785"/>
      <c r="CE49" s="785"/>
      <c r="CF49" s="785"/>
      <c r="CG49" s="786"/>
      <c r="CH49" s="787"/>
      <c r="CI49" s="788"/>
      <c r="CJ49" s="788"/>
      <c r="CK49" s="788"/>
      <c r="CL49" s="789"/>
      <c r="CM49" s="787"/>
      <c r="CN49" s="788"/>
      <c r="CO49" s="788"/>
      <c r="CP49" s="788"/>
      <c r="CQ49" s="789"/>
      <c r="CR49" s="787"/>
      <c r="CS49" s="788"/>
      <c r="CT49" s="788"/>
      <c r="CU49" s="788"/>
      <c r="CV49" s="789"/>
      <c r="CW49" s="787"/>
      <c r="CX49" s="788"/>
      <c r="CY49" s="788"/>
      <c r="CZ49" s="788"/>
      <c r="DA49" s="789"/>
      <c r="DB49" s="787"/>
      <c r="DC49" s="788"/>
      <c r="DD49" s="788"/>
      <c r="DE49" s="788"/>
      <c r="DF49" s="789"/>
      <c r="DG49" s="787"/>
      <c r="DH49" s="788"/>
      <c r="DI49" s="788"/>
      <c r="DJ49" s="788"/>
      <c r="DK49" s="789"/>
      <c r="DL49" s="787"/>
      <c r="DM49" s="788"/>
      <c r="DN49" s="788"/>
      <c r="DO49" s="788"/>
      <c r="DP49" s="789"/>
      <c r="DQ49" s="787"/>
      <c r="DR49" s="788"/>
      <c r="DS49" s="788"/>
      <c r="DT49" s="788"/>
      <c r="DU49" s="789"/>
      <c r="DV49" s="784"/>
      <c r="DW49" s="785"/>
      <c r="DX49" s="785"/>
      <c r="DY49" s="785"/>
      <c r="DZ49" s="790"/>
      <c r="EA49" s="230"/>
    </row>
    <row r="50" spans="1:131" ht="26.25" customHeight="1" x14ac:dyDescent="0.15">
      <c r="A50" s="238">
        <v>23</v>
      </c>
      <c r="B50" s="755"/>
      <c r="C50" s="756"/>
      <c r="D50" s="756"/>
      <c r="E50" s="756"/>
      <c r="F50" s="756"/>
      <c r="G50" s="756"/>
      <c r="H50" s="756"/>
      <c r="I50" s="756"/>
      <c r="J50" s="756"/>
      <c r="K50" s="756"/>
      <c r="L50" s="756"/>
      <c r="M50" s="756"/>
      <c r="N50" s="756"/>
      <c r="O50" s="756"/>
      <c r="P50" s="757"/>
      <c r="Q50" s="841"/>
      <c r="R50" s="842"/>
      <c r="S50" s="842"/>
      <c r="T50" s="842"/>
      <c r="U50" s="842"/>
      <c r="V50" s="842"/>
      <c r="W50" s="842"/>
      <c r="X50" s="842"/>
      <c r="Y50" s="842"/>
      <c r="Z50" s="842"/>
      <c r="AA50" s="842"/>
      <c r="AB50" s="842"/>
      <c r="AC50" s="842"/>
      <c r="AD50" s="842"/>
      <c r="AE50" s="843"/>
      <c r="AF50" s="792"/>
      <c r="AG50" s="793"/>
      <c r="AH50" s="793"/>
      <c r="AI50" s="793"/>
      <c r="AJ50" s="794"/>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2"/>
      <c r="BK50" s="232"/>
      <c r="BL50" s="232"/>
      <c r="BM50" s="232"/>
      <c r="BN50" s="232"/>
      <c r="BO50" s="241"/>
      <c r="BP50" s="241"/>
      <c r="BQ50" s="238">
        <v>44</v>
      </c>
      <c r="BR50" s="239"/>
      <c r="BS50" s="784"/>
      <c r="BT50" s="785"/>
      <c r="BU50" s="785"/>
      <c r="BV50" s="785"/>
      <c r="BW50" s="785"/>
      <c r="BX50" s="785"/>
      <c r="BY50" s="785"/>
      <c r="BZ50" s="785"/>
      <c r="CA50" s="785"/>
      <c r="CB50" s="785"/>
      <c r="CC50" s="785"/>
      <c r="CD50" s="785"/>
      <c r="CE50" s="785"/>
      <c r="CF50" s="785"/>
      <c r="CG50" s="786"/>
      <c r="CH50" s="787"/>
      <c r="CI50" s="788"/>
      <c r="CJ50" s="788"/>
      <c r="CK50" s="788"/>
      <c r="CL50" s="789"/>
      <c r="CM50" s="787"/>
      <c r="CN50" s="788"/>
      <c r="CO50" s="788"/>
      <c r="CP50" s="788"/>
      <c r="CQ50" s="789"/>
      <c r="CR50" s="787"/>
      <c r="CS50" s="788"/>
      <c r="CT50" s="788"/>
      <c r="CU50" s="788"/>
      <c r="CV50" s="789"/>
      <c r="CW50" s="787"/>
      <c r="CX50" s="788"/>
      <c r="CY50" s="788"/>
      <c r="CZ50" s="788"/>
      <c r="DA50" s="789"/>
      <c r="DB50" s="787"/>
      <c r="DC50" s="788"/>
      <c r="DD50" s="788"/>
      <c r="DE50" s="788"/>
      <c r="DF50" s="789"/>
      <c r="DG50" s="787"/>
      <c r="DH50" s="788"/>
      <c r="DI50" s="788"/>
      <c r="DJ50" s="788"/>
      <c r="DK50" s="789"/>
      <c r="DL50" s="787"/>
      <c r="DM50" s="788"/>
      <c r="DN50" s="788"/>
      <c r="DO50" s="788"/>
      <c r="DP50" s="789"/>
      <c r="DQ50" s="787"/>
      <c r="DR50" s="788"/>
      <c r="DS50" s="788"/>
      <c r="DT50" s="788"/>
      <c r="DU50" s="789"/>
      <c r="DV50" s="784"/>
      <c r="DW50" s="785"/>
      <c r="DX50" s="785"/>
      <c r="DY50" s="785"/>
      <c r="DZ50" s="790"/>
      <c r="EA50" s="230"/>
    </row>
    <row r="51" spans="1:131" ht="26.25" customHeight="1" x14ac:dyDescent="0.15">
      <c r="A51" s="238">
        <v>24</v>
      </c>
      <c r="B51" s="755"/>
      <c r="C51" s="756"/>
      <c r="D51" s="756"/>
      <c r="E51" s="756"/>
      <c r="F51" s="756"/>
      <c r="G51" s="756"/>
      <c r="H51" s="756"/>
      <c r="I51" s="756"/>
      <c r="J51" s="756"/>
      <c r="K51" s="756"/>
      <c r="L51" s="756"/>
      <c r="M51" s="756"/>
      <c r="N51" s="756"/>
      <c r="O51" s="756"/>
      <c r="P51" s="757"/>
      <c r="Q51" s="841"/>
      <c r="R51" s="842"/>
      <c r="S51" s="842"/>
      <c r="T51" s="842"/>
      <c r="U51" s="842"/>
      <c r="V51" s="842"/>
      <c r="W51" s="842"/>
      <c r="X51" s="842"/>
      <c r="Y51" s="842"/>
      <c r="Z51" s="842"/>
      <c r="AA51" s="842"/>
      <c r="AB51" s="842"/>
      <c r="AC51" s="842"/>
      <c r="AD51" s="842"/>
      <c r="AE51" s="843"/>
      <c r="AF51" s="792"/>
      <c r="AG51" s="793"/>
      <c r="AH51" s="793"/>
      <c r="AI51" s="793"/>
      <c r="AJ51" s="794"/>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2"/>
      <c r="BK51" s="232"/>
      <c r="BL51" s="232"/>
      <c r="BM51" s="232"/>
      <c r="BN51" s="232"/>
      <c r="BO51" s="241"/>
      <c r="BP51" s="241"/>
      <c r="BQ51" s="238">
        <v>45</v>
      </c>
      <c r="BR51" s="239"/>
      <c r="BS51" s="784"/>
      <c r="BT51" s="785"/>
      <c r="BU51" s="785"/>
      <c r="BV51" s="785"/>
      <c r="BW51" s="785"/>
      <c r="BX51" s="785"/>
      <c r="BY51" s="785"/>
      <c r="BZ51" s="785"/>
      <c r="CA51" s="785"/>
      <c r="CB51" s="785"/>
      <c r="CC51" s="785"/>
      <c r="CD51" s="785"/>
      <c r="CE51" s="785"/>
      <c r="CF51" s="785"/>
      <c r="CG51" s="786"/>
      <c r="CH51" s="787"/>
      <c r="CI51" s="788"/>
      <c r="CJ51" s="788"/>
      <c r="CK51" s="788"/>
      <c r="CL51" s="789"/>
      <c r="CM51" s="787"/>
      <c r="CN51" s="788"/>
      <c r="CO51" s="788"/>
      <c r="CP51" s="788"/>
      <c r="CQ51" s="789"/>
      <c r="CR51" s="787"/>
      <c r="CS51" s="788"/>
      <c r="CT51" s="788"/>
      <c r="CU51" s="788"/>
      <c r="CV51" s="789"/>
      <c r="CW51" s="787"/>
      <c r="CX51" s="788"/>
      <c r="CY51" s="788"/>
      <c r="CZ51" s="788"/>
      <c r="DA51" s="789"/>
      <c r="DB51" s="787"/>
      <c r="DC51" s="788"/>
      <c r="DD51" s="788"/>
      <c r="DE51" s="788"/>
      <c r="DF51" s="789"/>
      <c r="DG51" s="787"/>
      <c r="DH51" s="788"/>
      <c r="DI51" s="788"/>
      <c r="DJ51" s="788"/>
      <c r="DK51" s="789"/>
      <c r="DL51" s="787"/>
      <c r="DM51" s="788"/>
      <c r="DN51" s="788"/>
      <c r="DO51" s="788"/>
      <c r="DP51" s="789"/>
      <c r="DQ51" s="787"/>
      <c r="DR51" s="788"/>
      <c r="DS51" s="788"/>
      <c r="DT51" s="788"/>
      <c r="DU51" s="789"/>
      <c r="DV51" s="784"/>
      <c r="DW51" s="785"/>
      <c r="DX51" s="785"/>
      <c r="DY51" s="785"/>
      <c r="DZ51" s="790"/>
      <c r="EA51" s="230"/>
    </row>
    <row r="52" spans="1:131" ht="26.25" customHeight="1" x14ac:dyDescent="0.15">
      <c r="A52" s="238">
        <v>25</v>
      </c>
      <c r="B52" s="755"/>
      <c r="C52" s="756"/>
      <c r="D52" s="756"/>
      <c r="E52" s="756"/>
      <c r="F52" s="756"/>
      <c r="G52" s="756"/>
      <c r="H52" s="756"/>
      <c r="I52" s="756"/>
      <c r="J52" s="756"/>
      <c r="K52" s="756"/>
      <c r="L52" s="756"/>
      <c r="M52" s="756"/>
      <c r="N52" s="756"/>
      <c r="O52" s="756"/>
      <c r="P52" s="757"/>
      <c r="Q52" s="841"/>
      <c r="R52" s="842"/>
      <c r="S52" s="842"/>
      <c r="T52" s="842"/>
      <c r="U52" s="842"/>
      <c r="V52" s="842"/>
      <c r="W52" s="842"/>
      <c r="X52" s="842"/>
      <c r="Y52" s="842"/>
      <c r="Z52" s="842"/>
      <c r="AA52" s="842"/>
      <c r="AB52" s="842"/>
      <c r="AC52" s="842"/>
      <c r="AD52" s="842"/>
      <c r="AE52" s="843"/>
      <c r="AF52" s="792"/>
      <c r="AG52" s="793"/>
      <c r="AH52" s="793"/>
      <c r="AI52" s="793"/>
      <c r="AJ52" s="794"/>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2"/>
      <c r="BK52" s="232"/>
      <c r="BL52" s="232"/>
      <c r="BM52" s="232"/>
      <c r="BN52" s="232"/>
      <c r="BO52" s="241"/>
      <c r="BP52" s="241"/>
      <c r="BQ52" s="238">
        <v>46</v>
      </c>
      <c r="BR52" s="239"/>
      <c r="BS52" s="784"/>
      <c r="BT52" s="785"/>
      <c r="BU52" s="785"/>
      <c r="BV52" s="785"/>
      <c r="BW52" s="785"/>
      <c r="BX52" s="785"/>
      <c r="BY52" s="785"/>
      <c r="BZ52" s="785"/>
      <c r="CA52" s="785"/>
      <c r="CB52" s="785"/>
      <c r="CC52" s="785"/>
      <c r="CD52" s="785"/>
      <c r="CE52" s="785"/>
      <c r="CF52" s="785"/>
      <c r="CG52" s="786"/>
      <c r="CH52" s="787"/>
      <c r="CI52" s="788"/>
      <c r="CJ52" s="788"/>
      <c r="CK52" s="788"/>
      <c r="CL52" s="789"/>
      <c r="CM52" s="787"/>
      <c r="CN52" s="788"/>
      <c r="CO52" s="788"/>
      <c r="CP52" s="788"/>
      <c r="CQ52" s="789"/>
      <c r="CR52" s="787"/>
      <c r="CS52" s="788"/>
      <c r="CT52" s="788"/>
      <c r="CU52" s="788"/>
      <c r="CV52" s="789"/>
      <c r="CW52" s="787"/>
      <c r="CX52" s="788"/>
      <c r="CY52" s="788"/>
      <c r="CZ52" s="788"/>
      <c r="DA52" s="789"/>
      <c r="DB52" s="787"/>
      <c r="DC52" s="788"/>
      <c r="DD52" s="788"/>
      <c r="DE52" s="788"/>
      <c r="DF52" s="789"/>
      <c r="DG52" s="787"/>
      <c r="DH52" s="788"/>
      <c r="DI52" s="788"/>
      <c r="DJ52" s="788"/>
      <c r="DK52" s="789"/>
      <c r="DL52" s="787"/>
      <c r="DM52" s="788"/>
      <c r="DN52" s="788"/>
      <c r="DO52" s="788"/>
      <c r="DP52" s="789"/>
      <c r="DQ52" s="787"/>
      <c r="DR52" s="788"/>
      <c r="DS52" s="788"/>
      <c r="DT52" s="788"/>
      <c r="DU52" s="789"/>
      <c r="DV52" s="784"/>
      <c r="DW52" s="785"/>
      <c r="DX52" s="785"/>
      <c r="DY52" s="785"/>
      <c r="DZ52" s="790"/>
      <c r="EA52" s="230"/>
    </row>
    <row r="53" spans="1:131" ht="26.25" customHeight="1" x14ac:dyDescent="0.15">
      <c r="A53" s="238">
        <v>26</v>
      </c>
      <c r="B53" s="755"/>
      <c r="C53" s="756"/>
      <c r="D53" s="756"/>
      <c r="E53" s="756"/>
      <c r="F53" s="756"/>
      <c r="G53" s="756"/>
      <c r="H53" s="756"/>
      <c r="I53" s="756"/>
      <c r="J53" s="756"/>
      <c r="K53" s="756"/>
      <c r="L53" s="756"/>
      <c r="M53" s="756"/>
      <c r="N53" s="756"/>
      <c r="O53" s="756"/>
      <c r="P53" s="757"/>
      <c r="Q53" s="841"/>
      <c r="R53" s="842"/>
      <c r="S53" s="842"/>
      <c r="T53" s="842"/>
      <c r="U53" s="842"/>
      <c r="V53" s="842"/>
      <c r="W53" s="842"/>
      <c r="X53" s="842"/>
      <c r="Y53" s="842"/>
      <c r="Z53" s="842"/>
      <c r="AA53" s="842"/>
      <c r="AB53" s="842"/>
      <c r="AC53" s="842"/>
      <c r="AD53" s="842"/>
      <c r="AE53" s="843"/>
      <c r="AF53" s="792"/>
      <c r="AG53" s="793"/>
      <c r="AH53" s="793"/>
      <c r="AI53" s="793"/>
      <c r="AJ53" s="794"/>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2"/>
      <c r="BK53" s="232"/>
      <c r="BL53" s="232"/>
      <c r="BM53" s="232"/>
      <c r="BN53" s="232"/>
      <c r="BO53" s="241"/>
      <c r="BP53" s="241"/>
      <c r="BQ53" s="238">
        <v>47</v>
      </c>
      <c r="BR53" s="239"/>
      <c r="BS53" s="784"/>
      <c r="BT53" s="785"/>
      <c r="BU53" s="785"/>
      <c r="BV53" s="785"/>
      <c r="BW53" s="785"/>
      <c r="BX53" s="785"/>
      <c r="BY53" s="785"/>
      <c r="BZ53" s="785"/>
      <c r="CA53" s="785"/>
      <c r="CB53" s="785"/>
      <c r="CC53" s="785"/>
      <c r="CD53" s="785"/>
      <c r="CE53" s="785"/>
      <c r="CF53" s="785"/>
      <c r="CG53" s="786"/>
      <c r="CH53" s="787"/>
      <c r="CI53" s="788"/>
      <c r="CJ53" s="788"/>
      <c r="CK53" s="788"/>
      <c r="CL53" s="789"/>
      <c r="CM53" s="787"/>
      <c r="CN53" s="788"/>
      <c r="CO53" s="788"/>
      <c r="CP53" s="788"/>
      <c r="CQ53" s="789"/>
      <c r="CR53" s="787"/>
      <c r="CS53" s="788"/>
      <c r="CT53" s="788"/>
      <c r="CU53" s="788"/>
      <c r="CV53" s="789"/>
      <c r="CW53" s="787"/>
      <c r="CX53" s="788"/>
      <c r="CY53" s="788"/>
      <c r="CZ53" s="788"/>
      <c r="DA53" s="789"/>
      <c r="DB53" s="787"/>
      <c r="DC53" s="788"/>
      <c r="DD53" s="788"/>
      <c r="DE53" s="788"/>
      <c r="DF53" s="789"/>
      <c r="DG53" s="787"/>
      <c r="DH53" s="788"/>
      <c r="DI53" s="788"/>
      <c r="DJ53" s="788"/>
      <c r="DK53" s="789"/>
      <c r="DL53" s="787"/>
      <c r="DM53" s="788"/>
      <c r="DN53" s="788"/>
      <c r="DO53" s="788"/>
      <c r="DP53" s="789"/>
      <c r="DQ53" s="787"/>
      <c r="DR53" s="788"/>
      <c r="DS53" s="788"/>
      <c r="DT53" s="788"/>
      <c r="DU53" s="789"/>
      <c r="DV53" s="784"/>
      <c r="DW53" s="785"/>
      <c r="DX53" s="785"/>
      <c r="DY53" s="785"/>
      <c r="DZ53" s="790"/>
      <c r="EA53" s="230"/>
    </row>
    <row r="54" spans="1:131" ht="26.25" customHeight="1" x14ac:dyDescent="0.15">
      <c r="A54" s="238">
        <v>27</v>
      </c>
      <c r="B54" s="755"/>
      <c r="C54" s="756"/>
      <c r="D54" s="756"/>
      <c r="E54" s="756"/>
      <c r="F54" s="756"/>
      <c r="G54" s="756"/>
      <c r="H54" s="756"/>
      <c r="I54" s="756"/>
      <c r="J54" s="756"/>
      <c r="K54" s="756"/>
      <c r="L54" s="756"/>
      <c r="M54" s="756"/>
      <c r="N54" s="756"/>
      <c r="O54" s="756"/>
      <c r="P54" s="757"/>
      <c r="Q54" s="841"/>
      <c r="R54" s="842"/>
      <c r="S54" s="842"/>
      <c r="T54" s="842"/>
      <c r="U54" s="842"/>
      <c r="V54" s="842"/>
      <c r="W54" s="842"/>
      <c r="X54" s="842"/>
      <c r="Y54" s="842"/>
      <c r="Z54" s="842"/>
      <c r="AA54" s="842"/>
      <c r="AB54" s="842"/>
      <c r="AC54" s="842"/>
      <c r="AD54" s="842"/>
      <c r="AE54" s="843"/>
      <c r="AF54" s="792"/>
      <c r="AG54" s="793"/>
      <c r="AH54" s="793"/>
      <c r="AI54" s="793"/>
      <c r="AJ54" s="794"/>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2"/>
      <c r="BK54" s="232"/>
      <c r="BL54" s="232"/>
      <c r="BM54" s="232"/>
      <c r="BN54" s="232"/>
      <c r="BO54" s="241"/>
      <c r="BP54" s="241"/>
      <c r="BQ54" s="238">
        <v>48</v>
      </c>
      <c r="BR54" s="239"/>
      <c r="BS54" s="784"/>
      <c r="BT54" s="785"/>
      <c r="BU54" s="785"/>
      <c r="BV54" s="785"/>
      <c r="BW54" s="785"/>
      <c r="BX54" s="785"/>
      <c r="BY54" s="785"/>
      <c r="BZ54" s="785"/>
      <c r="CA54" s="785"/>
      <c r="CB54" s="785"/>
      <c r="CC54" s="785"/>
      <c r="CD54" s="785"/>
      <c r="CE54" s="785"/>
      <c r="CF54" s="785"/>
      <c r="CG54" s="786"/>
      <c r="CH54" s="787"/>
      <c r="CI54" s="788"/>
      <c r="CJ54" s="788"/>
      <c r="CK54" s="788"/>
      <c r="CL54" s="789"/>
      <c r="CM54" s="787"/>
      <c r="CN54" s="788"/>
      <c r="CO54" s="788"/>
      <c r="CP54" s="788"/>
      <c r="CQ54" s="789"/>
      <c r="CR54" s="787"/>
      <c r="CS54" s="788"/>
      <c r="CT54" s="788"/>
      <c r="CU54" s="788"/>
      <c r="CV54" s="789"/>
      <c r="CW54" s="787"/>
      <c r="CX54" s="788"/>
      <c r="CY54" s="788"/>
      <c r="CZ54" s="788"/>
      <c r="DA54" s="789"/>
      <c r="DB54" s="787"/>
      <c r="DC54" s="788"/>
      <c r="DD54" s="788"/>
      <c r="DE54" s="788"/>
      <c r="DF54" s="789"/>
      <c r="DG54" s="787"/>
      <c r="DH54" s="788"/>
      <c r="DI54" s="788"/>
      <c r="DJ54" s="788"/>
      <c r="DK54" s="789"/>
      <c r="DL54" s="787"/>
      <c r="DM54" s="788"/>
      <c r="DN54" s="788"/>
      <c r="DO54" s="788"/>
      <c r="DP54" s="789"/>
      <c r="DQ54" s="787"/>
      <c r="DR54" s="788"/>
      <c r="DS54" s="788"/>
      <c r="DT54" s="788"/>
      <c r="DU54" s="789"/>
      <c r="DV54" s="784"/>
      <c r="DW54" s="785"/>
      <c r="DX54" s="785"/>
      <c r="DY54" s="785"/>
      <c r="DZ54" s="790"/>
      <c r="EA54" s="230"/>
    </row>
    <row r="55" spans="1:131" ht="26.25" customHeight="1" x14ac:dyDescent="0.15">
      <c r="A55" s="238">
        <v>28</v>
      </c>
      <c r="B55" s="755"/>
      <c r="C55" s="756"/>
      <c r="D55" s="756"/>
      <c r="E55" s="756"/>
      <c r="F55" s="756"/>
      <c r="G55" s="756"/>
      <c r="H55" s="756"/>
      <c r="I55" s="756"/>
      <c r="J55" s="756"/>
      <c r="K55" s="756"/>
      <c r="L55" s="756"/>
      <c r="M55" s="756"/>
      <c r="N55" s="756"/>
      <c r="O55" s="756"/>
      <c r="P55" s="757"/>
      <c r="Q55" s="841"/>
      <c r="R55" s="842"/>
      <c r="S55" s="842"/>
      <c r="T55" s="842"/>
      <c r="U55" s="842"/>
      <c r="V55" s="842"/>
      <c r="W55" s="842"/>
      <c r="X55" s="842"/>
      <c r="Y55" s="842"/>
      <c r="Z55" s="842"/>
      <c r="AA55" s="842"/>
      <c r="AB55" s="842"/>
      <c r="AC55" s="842"/>
      <c r="AD55" s="842"/>
      <c r="AE55" s="843"/>
      <c r="AF55" s="792"/>
      <c r="AG55" s="793"/>
      <c r="AH55" s="793"/>
      <c r="AI55" s="793"/>
      <c r="AJ55" s="794"/>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2"/>
      <c r="BK55" s="232"/>
      <c r="BL55" s="232"/>
      <c r="BM55" s="232"/>
      <c r="BN55" s="232"/>
      <c r="BO55" s="241"/>
      <c r="BP55" s="241"/>
      <c r="BQ55" s="238">
        <v>49</v>
      </c>
      <c r="BR55" s="239"/>
      <c r="BS55" s="784"/>
      <c r="BT55" s="785"/>
      <c r="BU55" s="785"/>
      <c r="BV55" s="785"/>
      <c r="BW55" s="785"/>
      <c r="BX55" s="785"/>
      <c r="BY55" s="785"/>
      <c r="BZ55" s="785"/>
      <c r="CA55" s="785"/>
      <c r="CB55" s="785"/>
      <c r="CC55" s="785"/>
      <c r="CD55" s="785"/>
      <c r="CE55" s="785"/>
      <c r="CF55" s="785"/>
      <c r="CG55" s="786"/>
      <c r="CH55" s="787"/>
      <c r="CI55" s="788"/>
      <c r="CJ55" s="788"/>
      <c r="CK55" s="788"/>
      <c r="CL55" s="789"/>
      <c r="CM55" s="787"/>
      <c r="CN55" s="788"/>
      <c r="CO55" s="788"/>
      <c r="CP55" s="788"/>
      <c r="CQ55" s="789"/>
      <c r="CR55" s="787"/>
      <c r="CS55" s="788"/>
      <c r="CT55" s="788"/>
      <c r="CU55" s="788"/>
      <c r="CV55" s="789"/>
      <c r="CW55" s="787"/>
      <c r="CX55" s="788"/>
      <c r="CY55" s="788"/>
      <c r="CZ55" s="788"/>
      <c r="DA55" s="789"/>
      <c r="DB55" s="787"/>
      <c r="DC55" s="788"/>
      <c r="DD55" s="788"/>
      <c r="DE55" s="788"/>
      <c r="DF55" s="789"/>
      <c r="DG55" s="787"/>
      <c r="DH55" s="788"/>
      <c r="DI55" s="788"/>
      <c r="DJ55" s="788"/>
      <c r="DK55" s="789"/>
      <c r="DL55" s="787"/>
      <c r="DM55" s="788"/>
      <c r="DN55" s="788"/>
      <c r="DO55" s="788"/>
      <c r="DP55" s="789"/>
      <c r="DQ55" s="787"/>
      <c r="DR55" s="788"/>
      <c r="DS55" s="788"/>
      <c r="DT55" s="788"/>
      <c r="DU55" s="789"/>
      <c r="DV55" s="784"/>
      <c r="DW55" s="785"/>
      <c r="DX55" s="785"/>
      <c r="DY55" s="785"/>
      <c r="DZ55" s="790"/>
      <c r="EA55" s="230"/>
    </row>
    <row r="56" spans="1:131" ht="26.25" customHeight="1" x14ac:dyDescent="0.15">
      <c r="A56" s="238">
        <v>29</v>
      </c>
      <c r="B56" s="755"/>
      <c r="C56" s="756"/>
      <c r="D56" s="756"/>
      <c r="E56" s="756"/>
      <c r="F56" s="756"/>
      <c r="G56" s="756"/>
      <c r="H56" s="756"/>
      <c r="I56" s="756"/>
      <c r="J56" s="756"/>
      <c r="K56" s="756"/>
      <c r="L56" s="756"/>
      <c r="M56" s="756"/>
      <c r="N56" s="756"/>
      <c r="O56" s="756"/>
      <c r="P56" s="757"/>
      <c r="Q56" s="841"/>
      <c r="R56" s="842"/>
      <c r="S56" s="842"/>
      <c r="T56" s="842"/>
      <c r="U56" s="842"/>
      <c r="V56" s="842"/>
      <c r="W56" s="842"/>
      <c r="X56" s="842"/>
      <c r="Y56" s="842"/>
      <c r="Z56" s="842"/>
      <c r="AA56" s="842"/>
      <c r="AB56" s="842"/>
      <c r="AC56" s="842"/>
      <c r="AD56" s="842"/>
      <c r="AE56" s="843"/>
      <c r="AF56" s="792"/>
      <c r="AG56" s="793"/>
      <c r="AH56" s="793"/>
      <c r="AI56" s="793"/>
      <c r="AJ56" s="794"/>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2"/>
      <c r="BK56" s="232"/>
      <c r="BL56" s="232"/>
      <c r="BM56" s="232"/>
      <c r="BN56" s="232"/>
      <c r="BO56" s="241"/>
      <c r="BP56" s="241"/>
      <c r="BQ56" s="238">
        <v>50</v>
      </c>
      <c r="BR56" s="239"/>
      <c r="BS56" s="784"/>
      <c r="BT56" s="785"/>
      <c r="BU56" s="785"/>
      <c r="BV56" s="785"/>
      <c r="BW56" s="785"/>
      <c r="BX56" s="785"/>
      <c r="BY56" s="785"/>
      <c r="BZ56" s="785"/>
      <c r="CA56" s="785"/>
      <c r="CB56" s="785"/>
      <c r="CC56" s="785"/>
      <c r="CD56" s="785"/>
      <c r="CE56" s="785"/>
      <c r="CF56" s="785"/>
      <c r="CG56" s="786"/>
      <c r="CH56" s="787"/>
      <c r="CI56" s="788"/>
      <c r="CJ56" s="788"/>
      <c r="CK56" s="788"/>
      <c r="CL56" s="789"/>
      <c r="CM56" s="787"/>
      <c r="CN56" s="788"/>
      <c r="CO56" s="788"/>
      <c r="CP56" s="788"/>
      <c r="CQ56" s="789"/>
      <c r="CR56" s="787"/>
      <c r="CS56" s="788"/>
      <c r="CT56" s="788"/>
      <c r="CU56" s="788"/>
      <c r="CV56" s="789"/>
      <c r="CW56" s="787"/>
      <c r="CX56" s="788"/>
      <c r="CY56" s="788"/>
      <c r="CZ56" s="788"/>
      <c r="DA56" s="789"/>
      <c r="DB56" s="787"/>
      <c r="DC56" s="788"/>
      <c r="DD56" s="788"/>
      <c r="DE56" s="788"/>
      <c r="DF56" s="789"/>
      <c r="DG56" s="787"/>
      <c r="DH56" s="788"/>
      <c r="DI56" s="788"/>
      <c r="DJ56" s="788"/>
      <c r="DK56" s="789"/>
      <c r="DL56" s="787"/>
      <c r="DM56" s="788"/>
      <c r="DN56" s="788"/>
      <c r="DO56" s="788"/>
      <c r="DP56" s="789"/>
      <c r="DQ56" s="787"/>
      <c r="DR56" s="788"/>
      <c r="DS56" s="788"/>
      <c r="DT56" s="788"/>
      <c r="DU56" s="789"/>
      <c r="DV56" s="784"/>
      <c r="DW56" s="785"/>
      <c r="DX56" s="785"/>
      <c r="DY56" s="785"/>
      <c r="DZ56" s="790"/>
      <c r="EA56" s="230"/>
    </row>
    <row r="57" spans="1:131" ht="26.25" customHeight="1" x14ac:dyDescent="0.15">
      <c r="A57" s="238">
        <v>30</v>
      </c>
      <c r="B57" s="755"/>
      <c r="C57" s="756"/>
      <c r="D57" s="756"/>
      <c r="E57" s="756"/>
      <c r="F57" s="756"/>
      <c r="G57" s="756"/>
      <c r="H57" s="756"/>
      <c r="I57" s="756"/>
      <c r="J57" s="756"/>
      <c r="K57" s="756"/>
      <c r="L57" s="756"/>
      <c r="M57" s="756"/>
      <c r="N57" s="756"/>
      <c r="O57" s="756"/>
      <c r="P57" s="757"/>
      <c r="Q57" s="841"/>
      <c r="R57" s="842"/>
      <c r="S57" s="842"/>
      <c r="T57" s="842"/>
      <c r="U57" s="842"/>
      <c r="V57" s="842"/>
      <c r="W57" s="842"/>
      <c r="X57" s="842"/>
      <c r="Y57" s="842"/>
      <c r="Z57" s="842"/>
      <c r="AA57" s="842"/>
      <c r="AB57" s="842"/>
      <c r="AC57" s="842"/>
      <c r="AD57" s="842"/>
      <c r="AE57" s="843"/>
      <c r="AF57" s="792"/>
      <c r="AG57" s="793"/>
      <c r="AH57" s="793"/>
      <c r="AI57" s="793"/>
      <c r="AJ57" s="794"/>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2"/>
      <c r="BK57" s="232"/>
      <c r="BL57" s="232"/>
      <c r="BM57" s="232"/>
      <c r="BN57" s="232"/>
      <c r="BO57" s="241"/>
      <c r="BP57" s="241"/>
      <c r="BQ57" s="238">
        <v>51</v>
      </c>
      <c r="BR57" s="239"/>
      <c r="BS57" s="784"/>
      <c r="BT57" s="785"/>
      <c r="BU57" s="785"/>
      <c r="BV57" s="785"/>
      <c r="BW57" s="785"/>
      <c r="BX57" s="785"/>
      <c r="BY57" s="785"/>
      <c r="BZ57" s="785"/>
      <c r="CA57" s="785"/>
      <c r="CB57" s="785"/>
      <c r="CC57" s="785"/>
      <c r="CD57" s="785"/>
      <c r="CE57" s="785"/>
      <c r="CF57" s="785"/>
      <c r="CG57" s="786"/>
      <c r="CH57" s="787"/>
      <c r="CI57" s="788"/>
      <c r="CJ57" s="788"/>
      <c r="CK57" s="788"/>
      <c r="CL57" s="789"/>
      <c r="CM57" s="787"/>
      <c r="CN57" s="788"/>
      <c r="CO57" s="788"/>
      <c r="CP57" s="788"/>
      <c r="CQ57" s="789"/>
      <c r="CR57" s="787"/>
      <c r="CS57" s="788"/>
      <c r="CT57" s="788"/>
      <c r="CU57" s="788"/>
      <c r="CV57" s="789"/>
      <c r="CW57" s="787"/>
      <c r="CX57" s="788"/>
      <c r="CY57" s="788"/>
      <c r="CZ57" s="788"/>
      <c r="DA57" s="789"/>
      <c r="DB57" s="787"/>
      <c r="DC57" s="788"/>
      <c r="DD57" s="788"/>
      <c r="DE57" s="788"/>
      <c r="DF57" s="789"/>
      <c r="DG57" s="787"/>
      <c r="DH57" s="788"/>
      <c r="DI57" s="788"/>
      <c r="DJ57" s="788"/>
      <c r="DK57" s="789"/>
      <c r="DL57" s="787"/>
      <c r="DM57" s="788"/>
      <c r="DN57" s="788"/>
      <c r="DO57" s="788"/>
      <c r="DP57" s="789"/>
      <c r="DQ57" s="787"/>
      <c r="DR57" s="788"/>
      <c r="DS57" s="788"/>
      <c r="DT57" s="788"/>
      <c r="DU57" s="789"/>
      <c r="DV57" s="784"/>
      <c r="DW57" s="785"/>
      <c r="DX57" s="785"/>
      <c r="DY57" s="785"/>
      <c r="DZ57" s="790"/>
      <c r="EA57" s="230"/>
    </row>
    <row r="58" spans="1:131" ht="26.25" customHeight="1" x14ac:dyDescent="0.15">
      <c r="A58" s="238">
        <v>31</v>
      </c>
      <c r="B58" s="755"/>
      <c r="C58" s="756"/>
      <c r="D58" s="756"/>
      <c r="E58" s="756"/>
      <c r="F58" s="756"/>
      <c r="G58" s="756"/>
      <c r="H58" s="756"/>
      <c r="I58" s="756"/>
      <c r="J58" s="756"/>
      <c r="K58" s="756"/>
      <c r="L58" s="756"/>
      <c r="M58" s="756"/>
      <c r="N58" s="756"/>
      <c r="O58" s="756"/>
      <c r="P58" s="757"/>
      <c r="Q58" s="841"/>
      <c r="R58" s="842"/>
      <c r="S58" s="842"/>
      <c r="T58" s="842"/>
      <c r="U58" s="842"/>
      <c r="V58" s="842"/>
      <c r="W58" s="842"/>
      <c r="X58" s="842"/>
      <c r="Y58" s="842"/>
      <c r="Z58" s="842"/>
      <c r="AA58" s="842"/>
      <c r="AB58" s="842"/>
      <c r="AC58" s="842"/>
      <c r="AD58" s="842"/>
      <c r="AE58" s="843"/>
      <c r="AF58" s="792"/>
      <c r="AG58" s="793"/>
      <c r="AH58" s="793"/>
      <c r="AI58" s="793"/>
      <c r="AJ58" s="794"/>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2"/>
      <c r="BK58" s="232"/>
      <c r="BL58" s="232"/>
      <c r="BM58" s="232"/>
      <c r="BN58" s="232"/>
      <c r="BO58" s="241"/>
      <c r="BP58" s="241"/>
      <c r="BQ58" s="238">
        <v>52</v>
      </c>
      <c r="BR58" s="239"/>
      <c r="BS58" s="784"/>
      <c r="BT58" s="785"/>
      <c r="BU58" s="785"/>
      <c r="BV58" s="785"/>
      <c r="BW58" s="785"/>
      <c r="BX58" s="785"/>
      <c r="BY58" s="785"/>
      <c r="BZ58" s="785"/>
      <c r="CA58" s="785"/>
      <c r="CB58" s="785"/>
      <c r="CC58" s="785"/>
      <c r="CD58" s="785"/>
      <c r="CE58" s="785"/>
      <c r="CF58" s="785"/>
      <c r="CG58" s="786"/>
      <c r="CH58" s="787"/>
      <c r="CI58" s="788"/>
      <c r="CJ58" s="788"/>
      <c r="CK58" s="788"/>
      <c r="CL58" s="789"/>
      <c r="CM58" s="787"/>
      <c r="CN58" s="788"/>
      <c r="CO58" s="788"/>
      <c r="CP58" s="788"/>
      <c r="CQ58" s="789"/>
      <c r="CR58" s="787"/>
      <c r="CS58" s="788"/>
      <c r="CT58" s="788"/>
      <c r="CU58" s="788"/>
      <c r="CV58" s="789"/>
      <c r="CW58" s="787"/>
      <c r="CX58" s="788"/>
      <c r="CY58" s="788"/>
      <c r="CZ58" s="788"/>
      <c r="DA58" s="789"/>
      <c r="DB58" s="787"/>
      <c r="DC58" s="788"/>
      <c r="DD58" s="788"/>
      <c r="DE58" s="788"/>
      <c r="DF58" s="789"/>
      <c r="DG58" s="787"/>
      <c r="DH58" s="788"/>
      <c r="DI58" s="788"/>
      <c r="DJ58" s="788"/>
      <c r="DK58" s="789"/>
      <c r="DL58" s="787"/>
      <c r="DM58" s="788"/>
      <c r="DN58" s="788"/>
      <c r="DO58" s="788"/>
      <c r="DP58" s="789"/>
      <c r="DQ58" s="787"/>
      <c r="DR58" s="788"/>
      <c r="DS58" s="788"/>
      <c r="DT58" s="788"/>
      <c r="DU58" s="789"/>
      <c r="DV58" s="784"/>
      <c r="DW58" s="785"/>
      <c r="DX58" s="785"/>
      <c r="DY58" s="785"/>
      <c r="DZ58" s="790"/>
      <c r="EA58" s="230"/>
    </row>
    <row r="59" spans="1:131" ht="26.25" customHeight="1" x14ac:dyDescent="0.15">
      <c r="A59" s="238">
        <v>32</v>
      </c>
      <c r="B59" s="755"/>
      <c r="C59" s="756"/>
      <c r="D59" s="756"/>
      <c r="E59" s="756"/>
      <c r="F59" s="756"/>
      <c r="G59" s="756"/>
      <c r="H59" s="756"/>
      <c r="I59" s="756"/>
      <c r="J59" s="756"/>
      <c r="K59" s="756"/>
      <c r="L59" s="756"/>
      <c r="M59" s="756"/>
      <c r="N59" s="756"/>
      <c r="O59" s="756"/>
      <c r="P59" s="757"/>
      <c r="Q59" s="841"/>
      <c r="R59" s="842"/>
      <c r="S59" s="842"/>
      <c r="T59" s="842"/>
      <c r="U59" s="842"/>
      <c r="V59" s="842"/>
      <c r="W59" s="842"/>
      <c r="X59" s="842"/>
      <c r="Y59" s="842"/>
      <c r="Z59" s="842"/>
      <c r="AA59" s="842"/>
      <c r="AB59" s="842"/>
      <c r="AC59" s="842"/>
      <c r="AD59" s="842"/>
      <c r="AE59" s="843"/>
      <c r="AF59" s="792"/>
      <c r="AG59" s="793"/>
      <c r="AH59" s="793"/>
      <c r="AI59" s="793"/>
      <c r="AJ59" s="794"/>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2"/>
      <c r="BK59" s="232"/>
      <c r="BL59" s="232"/>
      <c r="BM59" s="232"/>
      <c r="BN59" s="232"/>
      <c r="BO59" s="241"/>
      <c r="BP59" s="241"/>
      <c r="BQ59" s="238">
        <v>53</v>
      </c>
      <c r="BR59" s="239"/>
      <c r="BS59" s="784"/>
      <c r="BT59" s="785"/>
      <c r="BU59" s="785"/>
      <c r="BV59" s="785"/>
      <c r="BW59" s="785"/>
      <c r="BX59" s="785"/>
      <c r="BY59" s="785"/>
      <c r="BZ59" s="785"/>
      <c r="CA59" s="785"/>
      <c r="CB59" s="785"/>
      <c r="CC59" s="785"/>
      <c r="CD59" s="785"/>
      <c r="CE59" s="785"/>
      <c r="CF59" s="785"/>
      <c r="CG59" s="786"/>
      <c r="CH59" s="787"/>
      <c r="CI59" s="788"/>
      <c r="CJ59" s="788"/>
      <c r="CK59" s="788"/>
      <c r="CL59" s="789"/>
      <c r="CM59" s="787"/>
      <c r="CN59" s="788"/>
      <c r="CO59" s="788"/>
      <c r="CP59" s="788"/>
      <c r="CQ59" s="789"/>
      <c r="CR59" s="787"/>
      <c r="CS59" s="788"/>
      <c r="CT59" s="788"/>
      <c r="CU59" s="788"/>
      <c r="CV59" s="789"/>
      <c r="CW59" s="787"/>
      <c r="CX59" s="788"/>
      <c r="CY59" s="788"/>
      <c r="CZ59" s="788"/>
      <c r="DA59" s="789"/>
      <c r="DB59" s="787"/>
      <c r="DC59" s="788"/>
      <c r="DD59" s="788"/>
      <c r="DE59" s="788"/>
      <c r="DF59" s="789"/>
      <c r="DG59" s="787"/>
      <c r="DH59" s="788"/>
      <c r="DI59" s="788"/>
      <c r="DJ59" s="788"/>
      <c r="DK59" s="789"/>
      <c r="DL59" s="787"/>
      <c r="DM59" s="788"/>
      <c r="DN59" s="788"/>
      <c r="DO59" s="788"/>
      <c r="DP59" s="789"/>
      <c r="DQ59" s="787"/>
      <c r="DR59" s="788"/>
      <c r="DS59" s="788"/>
      <c r="DT59" s="788"/>
      <c r="DU59" s="789"/>
      <c r="DV59" s="784"/>
      <c r="DW59" s="785"/>
      <c r="DX59" s="785"/>
      <c r="DY59" s="785"/>
      <c r="DZ59" s="790"/>
      <c r="EA59" s="230"/>
    </row>
    <row r="60" spans="1:131" ht="26.25" customHeight="1" x14ac:dyDescent="0.15">
      <c r="A60" s="238">
        <v>33</v>
      </c>
      <c r="B60" s="755"/>
      <c r="C60" s="756"/>
      <c r="D60" s="756"/>
      <c r="E60" s="756"/>
      <c r="F60" s="756"/>
      <c r="G60" s="756"/>
      <c r="H60" s="756"/>
      <c r="I60" s="756"/>
      <c r="J60" s="756"/>
      <c r="K60" s="756"/>
      <c r="L60" s="756"/>
      <c r="M60" s="756"/>
      <c r="N60" s="756"/>
      <c r="O60" s="756"/>
      <c r="P60" s="757"/>
      <c r="Q60" s="841"/>
      <c r="R60" s="842"/>
      <c r="S60" s="842"/>
      <c r="T60" s="842"/>
      <c r="U60" s="842"/>
      <c r="V60" s="842"/>
      <c r="W60" s="842"/>
      <c r="X60" s="842"/>
      <c r="Y60" s="842"/>
      <c r="Z60" s="842"/>
      <c r="AA60" s="842"/>
      <c r="AB60" s="842"/>
      <c r="AC60" s="842"/>
      <c r="AD60" s="842"/>
      <c r="AE60" s="843"/>
      <c r="AF60" s="792"/>
      <c r="AG60" s="793"/>
      <c r="AH60" s="793"/>
      <c r="AI60" s="793"/>
      <c r="AJ60" s="794"/>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2"/>
      <c r="BK60" s="232"/>
      <c r="BL60" s="232"/>
      <c r="BM60" s="232"/>
      <c r="BN60" s="232"/>
      <c r="BO60" s="241"/>
      <c r="BP60" s="241"/>
      <c r="BQ60" s="238">
        <v>54</v>
      </c>
      <c r="BR60" s="239"/>
      <c r="BS60" s="784"/>
      <c r="BT60" s="785"/>
      <c r="BU60" s="785"/>
      <c r="BV60" s="785"/>
      <c r="BW60" s="785"/>
      <c r="BX60" s="785"/>
      <c r="BY60" s="785"/>
      <c r="BZ60" s="785"/>
      <c r="CA60" s="785"/>
      <c r="CB60" s="785"/>
      <c r="CC60" s="785"/>
      <c r="CD60" s="785"/>
      <c r="CE60" s="785"/>
      <c r="CF60" s="785"/>
      <c r="CG60" s="786"/>
      <c r="CH60" s="787"/>
      <c r="CI60" s="788"/>
      <c r="CJ60" s="788"/>
      <c r="CK60" s="788"/>
      <c r="CL60" s="789"/>
      <c r="CM60" s="787"/>
      <c r="CN60" s="788"/>
      <c r="CO60" s="788"/>
      <c r="CP60" s="788"/>
      <c r="CQ60" s="789"/>
      <c r="CR60" s="787"/>
      <c r="CS60" s="788"/>
      <c r="CT60" s="788"/>
      <c r="CU60" s="788"/>
      <c r="CV60" s="789"/>
      <c r="CW60" s="787"/>
      <c r="CX60" s="788"/>
      <c r="CY60" s="788"/>
      <c r="CZ60" s="788"/>
      <c r="DA60" s="789"/>
      <c r="DB60" s="787"/>
      <c r="DC60" s="788"/>
      <c r="DD60" s="788"/>
      <c r="DE60" s="788"/>
      <c r="DF60" s="789"/>
      <c r="DG60" s="787"/>
      <c r="DH60" s="788"/>
      <c r="DI60" s="788"/>
      <c r="DJ60" s="788"/>
      <c r="DK60" s="789"/>
      <c r="DL60" s="787"/>
      <c r="DM60" s="788"/>
      <c r="DN60" s="788"/>
      <c r="DO60" s="788"/>
      <c r="DP60" s="789"/>
      <c r="DQ60" s="787"/>
      <c r="DR60" s="788"/>
      <c r="DS60" s="788"/>
      <c r="DT60" s="788"/>
      <c r="DU60" s="789"/>
      <c r="DV60" s="784"/>
      <c r="DW60" s="785"/>
      <c r="DX60" s="785"/>
      <c r="DY60" s="785"/>
      <c r="DZ60" s="790"/>
      <c r="EA60" s="230"/>
    </row>
    <row r="61" spans="1:131" ht="26.25" customHeight="1" thickBot="1" x14ac:dyDescent="0.2">
      <c r="A61" s="238">
        <v>34</v>
      </c>
      <c r="B61" s="755"/>
      <c r="C61" s="756"/>
      <c r="D61" s="756"/>
      <c r="E61" s="756"/>
      <c r="F61" s="756"/>
      <c r="G61" s="756"/>
      <c r="H61" s="756"/>
      <c r="I61" s="756"/>
      <c r="J61" s="756"/>
      <c r="K61" s="756"/>
      <c r="L61" s="756"/>
      <c r="M61" s="756"/>
      <c r="N61" s="756"/>
      <c r="O61" s="756"/>
      <c r="P61" s="757"/>
      <c r="Q61" s="841"/>
      <c r="R61" s="842"/>
      <c r="S61" s="842"/>
      <c r="T61" s="842"/>
      <c r="U61" s="842"/>
      <c r="V61" s="842"/>
      <c r="W61" s="842"/>
      <c r="X61" s="842"/>
      <c r="Y61" s="842"/>
      <c r="Z61" s="842"/>
      <c r="AA61" s="842"/>
      <c r="AB61" s="842"/>
      <c r="AC61" s="842"/>
      <c r="AD61" s="842"/>
      <c r="AE61" s="843"/>
      <c r="AF61" s="792"/>
      <c r="AG61" s="793"/>
      <c r="AH61" s="793"/>
      <c r="AI61" s="793"/>
      <c r="AJ61" s="794"/>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2"/>
      <c r="BK61" s="232"/>
      <c r="BL61" s="232"/>
      <c r="BM61" s="232"/>
      <c r="BN61" s="232"/>
      <c r="BO61" s="241"/>
      <c r="BP61" s="241"/>
      <c r="BQ61" s="238">
        <v>55</v>
      </c>
      <c r="BR61" s="239"/>
      <c r="BS61" s="784"/>
      <c r="BT61" s="785"/>
      <c r="BU61" s="785"/>
      <c r="BV61" s="785"/>
      <c r="BW61" s="785"/>
      <c r="BX61" s="785"/>
      <c r="BY61" s="785"/>
      <c r="BZ61" s="785"/>
      <c r="CA61" s="785"/>
      <c r="CB61" s="785"/>
      <c r="CC61" s="785"/>
      <c r="CD61" s="785"/>
      <c r="CE61" s="785"/>
      <c r="CF61" s="785"/>
      <c r="CG61" s="786"/>
      <c r="CH61" s="787"/>
      <c r="CI61" s="788"/>
      <c r="CJ61" s="788"/>
      <c r="CK61" s="788"/>
      <c r="CL61" s="789"/>
      <c r="CM61" s="787"/>
      <c r="CN61" s="788"/>
      <c r="CO61" s="788"/>
      <c r="CP61" s="788"/>
      <c r="CQ61" s="789"/>
      <c r="CR61" s="787"/>
      <c r="CS61" s="788"/>
      <c r="CT61" s="788"/>
      <c r="CU61" s="788"/>
      <c r="CV61" s="789"/>
      <c r="CW61" s="787"/>
      <c r="CX61" s="788"/>
      <c r="CY61" s="788"/>
      <c r="CZ61" s="788"/>
      <c r="DA61" s="789"/>
      <c r="DB61" s="787"/>
      <c r="DC61" s="788"/>
      <c r="DD61" s="788"/>
      <c r="DE61" s="788"/>
      <c r="DF61" s="789"/>
      <c r="DG61" s="787"/>
      <c r="DH61" s="788"/>
      <c r="DI61" s="788"/>
      <c r="DJ61" s="788"/>
      <c r="DK61" s="789"/>
      <c r="DL61" s="787"/>
      <c r="DM61" s="788"/>
      <c r="DN61" s="788"/>
      <c r="DO61" s="788"/>
      <c r="DP61" s="789"/>
      <c r="DQ61" s="787"/>
      <c r="DR61" s="788"/>
      <c r="DS61" s="788"/>
      <c r="DT61" s="788"/>
      <c r="DU61" s="789"/>
      <c r="DV61" s="784"/>
      <c r="DW61" s="785"/>
      <c r="DX61" s="785"/>
      <c r="DY61" s="785"/>
      <c r="DZ61" s="790"/>
      <c r="EA61" s="230"/>
    </row>
    <row r="62" spans="1:131" ht="26.25" customHeight="1" x14ac:dyDescent="0.15">
      <c r="A62" s="238">
        <v>35</v>
      </c>
      <c r="B62" s="755"/>
      <c r="C62" s="756"/>
      <c r="D62" s="756"/>
      <c r="E62" s="756"/>
      <c r="F62" s="756"/>
      <c r="G62" s="756"/>
      <c r="H62" s="756"/>
      <c r="I62" s="756"/>
      <c r="J62" s="756"/>
      <c r="K62" s="756"/>
      <c r="L62" s="756"/>
      <c r="M62" s="756"/>
      <c r="N62" s="756"/>
      <c r="O62" s="756"/>
      <c r="P62" s="757"/>
      <c r="Q62" s="841"/>
      <c r="R62" s="842"/>
      <c r="S62" s="842"/>
      <c r="T62" s="842"/>
      <c r="U62" s="842"/>
      <c r="V62" s="842"/>
      <c r="W62" s="842"/>
      <c r="X62" s="842"/>
      <c r="Y62" s="842"/>
      <c r="Z62" s="842"/>
      <c r="AA62" s="842"/>
      <c r="AB62" s="842"/>
      <c r="AC62" s="842"/>
      <c r="AD62" s="842"/>
      <c r="AE62" s="843"/>
      <c r="AF62" s="792"/>
      <c r="AG62" s="793"/>
      <c r="AH62" s="793"/>
      <c r="AI62" s="793"/>
      <c r="AJ62" s="794"/>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9" t="s">
        <v>409</v>
      </c>
      <c r="BK62" s="812"/>
      <c r="BL62" s="812"/>
      <c r="BM62" s="812"/>
      <c r="BN62" s="813"/>
      <c r="BO62" s="241"/>
      <c r="BP62" s="241"/>
      <c r="BQ62" s="238">
        <v>56</v>
      </c>
      <c r="BR62" s="239"/>
      <c r="BS62" s="784"/>
      <c r="BT62" s="785"/>
      <c r="BU62" s="785"/>
      <c r="BV62" s="785"/>
      <c r="BW62" s="785"/>
      <c r="BX62" s="785"/>
      <c r="BY62" s="785"/>
      <c r="BZ62" s="785"/>
      <c r="CA62" s="785"/>
      <c r="CB62" s="785"/>
      <c r="CC62" s="785"/>
      <c r="CD62" s="785"/>
      <c r="CE62" s="785"/>
      <c r="CF62" s="785"/>
      <c r="CG62" s="786"/>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84"/>
      <c r="DW62" s="785"/>
      <c r="DX62" s="785"/>
      <c r="DY62" s="785"/>
      <c r="DZ62" s="790"/>
      <c r="EA62" s="230"/>
    </row>
    <row r="63" spans="1:131" ht="26.25" customHeight="1" thickBot="1" x14ac:dyDescent="0.2">
      <c r="A63" s="240" t="s">
        <v>390</v>
      </c>
      <c r="B63" s="795" t="s">
        <v>410</v>
      </c>
      <c r="C63" s="796"/>
      <c r="D63" s="796"/>
      <c r="E63" s="796"/>
      <c r="F63" s="796"/>
      <c r="G63" s="796"/>
      <c r="H63" s="796"/>
      <c r="I63" s="796"/>
      <c r="J63" s="796"/>
      <c r="K63" s="796"/>
      <c r="L63" s="796"/>
      <c r="M63" s="796"/>
      <c r="N63" s="796"/>
      <c r="O63" s="796"/>
      <c r="P63" s="797"/>
      <c r="Q63" s="853"/>
      <c r="R63" s="854"/>
      <c r="S63" s="854"/>
      <c r="T63" s="854"/>
      <c r="U63" s="854"/>
      <c r="V63" s="854"/>
      <c r="W63" s="854"/>
      <c r="X63" s="854"/>
      <c r="Y63" s="854"/>
      <c r="Z63" s="854"/>
      <c r="AA63" s="854"/>
      <c r="AB63" s="854"/>
      <c r="AC63" s="854"/>
      <c r="AD63" s="854"/>
      <c r="AE63" s="855"/>
      <c r="AF63" s="856">
        <v>32</v>
      </c>
      <c r="AG63" s="846"/>
      <c r="AH63" s="846"/>
      <c r="AI63" s="846"/>
      <c r="AJ63" s="857"/>
      <c r="AK63" s="858"/>
      <c r="AL63" s="854"/>
      <c r="AM63" s="854"/>
      <c r="AN63" s="854"/>
      <c r="AO63" s="854"/>
      <c r="AP63" s="846">
        <v>39</v>
      </c>
      <c r="AQ63" s="846"/>
      <c r="AR63" s="846"/>
      <c r="AS63" s="846"/>
      <c r="AT63" s="846"/>
      <c r="AU63" s="846">
        <v>39</v>
      </c>
      <c r="AV63" s="846"/>
      <c r="AW63" s="846"/>
      <c r="AX63" s="846"/>
      <c r="AY63" s="846"/>
      <c r="AZ63" s="847"/>
      <c r="BA63" s="847"/>
      <c r="BB63" s="847"/>
      <c r="BC63" s="847"/>
      <c r="BD63" s="847"/>
      <c r="BE63" s="848"/>
      <c r="BF63" s="848"/>
      <c r="BG63" s="848"/>
      <c r="BH63" s="848"/>
      <c r="BI63" s="849"/>
      <c r="BJ63" s="850" t="s">
        <v>411</v>
      </c>
      <c r="BK63" s="851"/>
      <c r="BL63" s="851"/>
      <c r="BM63" s="851"/>
      <c r="BN63" s="852"/>
      <c r="BO63" s="241"/>
      <c r="BP63" s="241"/>
      <c r="BQ63" s="238">
        <v>57</v>
      </c>
      <c r="BR63" s="239"/>
      <c r="BS63" s="784"/>
      <c r="BT63" s="785"/>
      <c r="BU63" s="785"/>
      <c r="BV63" s="785"/>
      <c r="BW63" s="785"/>
      <c r="BX63" s="785"/>
      <c r="BY63" s="785"/>
      <c r="BZ63" s="785"/>
      <c r="CA63" s="785"/>
      <c r="CB63" s="785"/>
      <c r="CC63" s="785"/>
      <c r="CD63" s="785"/>
      <c r="CE63" s="785"/>
      <c r="CF63" s="785"/>
      <c r="CG63" s="786"/>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84"/>
      <c r="DW63" s="785"/>
      <c r="DX63" s="785"/>
      <c r="DY63" s="785"/>
      <c r="DZ63" s="79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4"/>
      <c r="BT64" s="785"/>
      <c r="BU64" s="785"/>
      <c r="BV64" s="785"/>
      <c r="BW64" s="785"/>
      <c r="BX64" s="785"/>
      <c r="BY64" s="785"/>
      <c r="BZ64" s="785"/>
      <c r="CA64" s="785"/>
      <c r="CB64" s="785"/>
      <c r="CC64" s="785"/>
      <c r="CD64" s="785"/>
      <c r="CE64" s="785"/>
      <c r="CF64" s="785"/>
      <c r="CG64" s="786"/>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84"/>
      <c r="DW64" s="785"/>
      <c r="DX64" s="785"/>
      <c r="DY64" s="785"/>
      <c r="DZ64" s="790"/>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4"/>
      <c r="BT65" s="785"/>
      <c r="BU65" s="785"/>
      <c r="BV65" s="785"/>
      <c r="BW65" s="785"/>
      <c r="BX65" s="785"/>
      <c r="BY65" s="785"/>
      <c r="BZ65" s="785"/>
      <c r="CA65" s="785"/>
      <c r="CB65" s="785"/>
      <c r="CC65" s="785"/>
      <c r="CD65" s="785"/>
      <c r="CE65" s="785"/>
      <c r="CF65" s="785"/>
      <c r="CG65" s="786"/>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84"/>
      <c r="DW65" s="785"/>
      <c r="DX65" s="785"/>
      <c r="DY65" s="785"/>
      <c r="DZ65" s="790"/>
      <c r="EA65" s="230"/>
    </row>
    <row r="66" spans="1:131" ht="26.25" customHeight="1" x14ac:dyDescent="0.15">
      <c r="A66" s="732" t="s">
        <v>413</v>
      </c>
      <c r="B66" s="733"/>
      <c r="C66" s="733"/>
      <c r="D66" s="733"/>
      <c r="E66" s="733"/>
      <c r="F66" s="733"/>
      <c r="G66" s="733"/>
      <c r="H66" s="733"/>
      <c r="I66" s="733"/>
      <c r="J66" s="733"/>
      <c r="K66" s="733"/>
      <c r="L66" s="733"/>
      <c r="M66" s="733"/>
      <c r="N66" s="733"/>
      <c r="O66" s="733"/>
      <c r="P66" s="734"/>
      <c r="Q66" s="728" t="s">
        <v>414</v>
      </c>
      <c r="R66" s="724"/>
      <c r="S66" s="724"/>
      <c r="T66" s="724"/>
      <c r="U66" s="725"/>
      <c r="V66" s="728" t="s">
        <v>415</v>
      </c>
      <c r="W66" s="724"/>
      <c r="X66" s="724"/>
      <c r="Y66" s="724"/>
      <c r="Z66" s="725"/>
      <c r="AA66" s="728" t="s">
        <v>416</v>
      </c>
      <c r="AB66" s="724"/>
      <c r="AC66" s="724"/>
      <c r="AD66" s="724"/>
      <c r="AE66" s="725"/>
      <c r="AF66" s="869" t="s">
        <v>417</v>
      </c>
      <c r="AG66" s="821"/>
      <c r="AH66" s="821"/>
      <c r="AI66" s="821"/>
      <c r="AJ66" s="870"/>
      <c r="AK66" s="728" t="s">
        <v>418</v>
      </c>
      <c r="AL66" s="733"/>
      <c r="AM66" s="733"/>
      <c r="AN66" s="733"/>
      <c r="AO66" s="734"/>
      <c r="AP66" s="728" t="s">
        <v>400</v>
      </c>
      <c r="AQ66" s="724"/>
      <c r="AR66" s="724"/>
      <c r="AS66" s="724"/>
      <c r="AT66" s="725"/>
      <c r="AU66" s="728" t="s">
        <v>419</v>
      </c>
      <c r="AV66" s="724"/>
      <c r="AW66" s="724"/>
      <c r="AX66" s="724"/>
      <c r="AY66" s="725"/>
      <c r="AZ66" s="728" t="s">
        <v>376</v>
      </c>
      <c r="BA66" s="724"/>
      <c r="BB66" s="724"/>
      <c r="BC66" s="724"/>
      <c r="BD66" s="73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3"/>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0"/>
      <c r="DW66" s="861"/>
      <c r="DX66" s="861"/>
      <c r="DY66" s="861"/>
      <c r="DZ66" s="862"/>
      <c r="EA66" s="230"/>
    </row>
    <row r="67" spans="1:131" ht="26.25" customHeight="1" thickBot="1" x14ac:dyDescent="0.2">
      <c r="A67" s="735"/>
      <c r="B67" s="736"/>
      <c r="C67" s="736"/>
      <c r="D67" s="736"/>
      <c r="E67" s="736"/>
      <c r="F67" s="736"/>
      <c r="G67" s="736"/>
      <c r="H67" s="736"/>
      <c r="I67" s="736"/>
      <c r="J67" s="736"/>
      <c r="K67" s="736"/>
      <c r="L67" s="736"/>
      <c r="M67" s="736"/>
      <c r="N67" s="736"/>
      <c r="O67" s="736"/>
      <c r="P67" s="737"/>
      <c r="Q67" s="729"/>
      <c r="R67" s="726"/>
      <c r="S67" s="726"/>
      <c r="T67" s="726"/>
      <c r="U67" s="727"/>
      <c r="V67" s="729"/>
      <c r="W67" s="726"/>
      <c r="X67" s="726"/>
      <c r="Y67" s="726"/>
      <c r="Z67" s="727"/>
      <c r="AA67" s="729"/>
      <c r="AB67" s="726"/>
      <c r="AC67" s="726"/>
      <c r="AD67" s="726"/>
      <c r="AE67" s="727"/>
      <c r="AF67" s="871"/>
      <c r="AG67" s="824"/>
      <c r="AH67" s="824"/>
      <c r="AI67" s="824"/>
      <c r="AJ67" s="872"/>
      <c r="AK67" s="873"/>
      <c r="AL67" s="736"/>
      <c r="AM67" s="736"/>
      <c r="AN67" s="736"/>
      <c r="AO67" s="737"/>
      <c r="AP67" s="729"/>
      <c r="AQ67" s="726"/>
      <c r="AR67" s="726"/>
      <c r="AS67" s="726"/>
      <c r="AT67" s="727"/>
      <c r="AU67" s="729"/>
      <c r="AV67" s="726"/>
      <c r="AW67" s="726"/>
      <c r="AX67" s="726"/>
      <c r="AY67" s="727"/>
      <c r="AZ67" s="729"/>
      <c r="BA67" s="726"/>
      <c r="BB67" s="726"/>
      <c r="BC67" s="726"/>
      <c r="BD67" s="731"/>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3"/>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0"/>
      <c r="DW67" s="861"/>
      <c r="DX67" s="861"/>
      <c r="DY67" s="861"/>
      <c r="DZ67" s="862"/>
      <c r="EA67" s="230"/>
    </row>
    <row r="68" spans="1:131" ht="26.25" customHeight="1" thickTop="1" x14ac:dyDescent="0.15">
      <c r="A68" s="236">
        <v>1</v>
      </c>
      <c r="B68" s="746" t="s">
        <v>579</v>
      </c>
      <c r="C68" s="747"/>
      <c r="D68" s="747"/>
      <c r="E68" s="747"/>
      <c r="F68" s="747"/>
      <c r="G68" s="747"/>
      <c r="H68" s="747"/>
      <c r="I68" s="747"/>
      <c r="J68" s="747"/>
      <c r="K68" s="747"/>
      <c r="L68" s="747"/>
      <c r="M68" s="747"/>
      <c r="N68" s="747"/>
      <c r="O68" s="747"/>
      <c r="P68" s="748"/>
      <c r="Q68" s="867">
        <v>7254</v>
      </c>
      <c r="R68" s="868"/>
      <c r="S68" s="868"/>
      <c r="T68" s="868"/>
      <c r="U68" s="868"/>
      <c r="V68" s="868">
        <v>6917</v>
      </c>
      <c r="W68" s="868"/>
      <c r="X68" s="868"/>
      <c r="Y68" s="868"/>
      <c r="Z68" s="868"/>
      <c r="AA68" s="868">
        <v>337</v>
      </c>
      <c r="AB68" s="868"/>
      <c r="AC68" s="868"/>
      <c r="AD68" s="868"/>
      <c r="AE68" s="868"/>
      <c r="AF68" s="868">
        <v>337</v>
      </c>
      <c r="AG68" s="868"/>
      <c r="AH68" s="868"/>
      <c r="AI68" s="868"/>
      <c r="AJ68" s="868"/>
      <c r="AK68" s="868" t="s">
        <v>590</v>
      </c>
      <c r="AL68" s="868"/>
      <c r="AM68" s="868"/>
      <c r="AN68" s="868"/>
      <c r="AO68" s="868"/>
      <c r="AP68" s="868" t="s">
        <v>590</v>
      </c>
      <c r="AQ68" s="868"/>
      <c r="AR68" s="868"/>
      <c r="AS68" s="868"/>
      <c r="AT68" s="868"/>
      <c r="AU68" s="868" t="s">
        <v>590</v>
      </c>
      <c r="AV68" s="868"/>
      <c r="AW68" s="868"/>
      <c r="AX68" s="868"/>
      <c r="AY68" s="868"/>
      <c r="AZ68" s="874"/>
      <c r="BA68" s="874"/>
      <c r="BB68" s="874"/>
      <c r="BC68" s="874"/>
      <c r="BD68" s="875"/>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3"/>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0"/>
      <c r="DW68" s="861"/>
      <c r="DX68" s="861"/>
      <c r="DY68" s="861"/>
      <c r="DZ68" s="862"/>
      <c r="EA68" s="230"/>
    </row>
    <row r="69" spans="1:131" ht="26.25" customHeight="1" x14ac:dyDescent="0.15">
      <c r="A69" s="238">
        <v>2</v>
      </c>
      <c r="B69" s="721" t="s">
        <v>580</v>
      </c>
      <c r="C69" s="722"/>
      <c r="D69" s="722"/>
      <c r="E69" s="722"/>
      <c r="F69" s="722"/>
      <c r="G69" s="722"/>
      <c r="H69" s="722"/>
      <c r="I69" s="722"/>
      <c r="J69" s="722"/>
      <c r="K69" s="722"/>
      <c r="L69" s="722"/>
      <c r="M69" s="722"/>
      <c r="N69" s="722"/>
      <c r="O69" s="722"/>
      <c r="P69" s="723"/>
      <c r="Q69" s="876">
        <v>39</v>
      </c>
      <c r="R69" s="836"/>
      <c r="S69" s="836"/>
      <c r="T69" s="836"/>
      <c r="U69" s="836"/>
      <c r="V69" s="836">
        <v>36</v>
      </c>
      <c r="W69" s="836"/>
      <c r="X69" s="836"/>
      <c r="Y69" s="836"/>
      <c r="Z69" s="836"/>
      <c r="AA69" s="836">
        <v>3</v>
      </c>
      <c r="AB69" s="836"/>
      <c r="AC69" s="836"/>
      <c r="AD69" s="836"/>
      <c r="AE69" s="836"/>
      <c r="AF69" s="836">
        <v>3</v>
      </c>
      <c r="AG69" s="836"/>
      <c r="AH69" s="836"/>
      <c r="AI69" s="836"/>
      <c r="AJ69" s="836"/>
      <c r="AK69" s="836">
        <v>2</v>
      </c>
      <c r="AL69" s="836"/>
      <c r="AM69" s="836"/>
      <c r="AN69" s="836"/>
      <c r="AO69" s="836"/>
      <c r="AP69" s="836" t="s">
        <v>591</v>
      </c>
      <c r="AQ69" s="836"/>
      <c r="AR69" s="836"/>
      <c r="AS69" s="836"/>
      <c r="AT69" s="836"/>
      <c r="AU69" s="836" t="s">
        <v>591</v>
      </c>
      <c r="AV69" s="836"/>
      <c r="AW69" s="836"/>
      <c r="AX69" s="836"/>
      <c r="AY69" s="836"/>
      <c r="AZ69" s="838"/>
      <c r="BA69" s="838"/>
      <c r="BB69" s="838"/>
      <c r="BC69" s="838"/>
      <c r="BD69" s="839"/>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3"/>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0"/>
      <c r="DW69" s="861"/>
      <c r="DX69" s="861"/>
      <c r="DY69" s="861"/>
      <c r="DZ69" s="862"/>
      <c r="EA69" s="230"/>
    </row>
    <row r="70" spans="1:131" ht="26.25" customHeight="1" x14ac:dyDescent="0.15">
      <c r="A70" s="238">
        <v>3</v>
      </c>
      <c r="B70" s="721" t="s">
        <v>581</v>
      </c>
      <c r="C70" s="722"/>
      <c r="D70" s="722"/>
      <c r="E70" s="722"/>
      <c r="F70" s="722"/>
      <c r="G70" s="722"/>
      <c r="H70" s="722"/>
      <c r="I70" s="722"/>
      <c r="J70" s="722"/>
      <c r="K70" s="722"/>
      <c r="L70" s="722"/>
      <c r="M70" s="722"/>
      <c r="N70" s="722"/>
      <c r="O70" s="722"/>
      <c r="P70" s="723"/>
      <c r="Q70" s="876">
        <v>1120</v>
      </c>
      <c r="R70" s="836"/>
      <c r="S70" s="836"/>
      <c r="T70" s="836"/>
      <c r="U70" s="836"/>
      <c r="V70" s="836">
        <v>1053</v>
      </c>
      <c r="W70" s="836"/>
      <c r="X70" s="836"/>
      <c r="Y70" s="836"/>
      <c r="Z70" s="836"/>
      <c r="AA70" s="836">
        <v>68</v>
      </c>
      <c r="AB70" s="836"/>
      <c r="AC70" s="836"/>
      <c r="AD70" s="836"/>
      <c r="AE70" s="836"/>
      <c r="AF70" s="836">
        <v>68</v>
      </c>
      <c r="AG70" s="836"/>
      <c r="AH70" s="836"/>
      <c r="AI70" s="836"/>
      <c r="AJ70" s="836"/>
      <c r="AK70" s="836">
        <v>52</v>
      </c>
      <c r="AL70" s="836"/>
      <c r="AM70" s="836"/>
      <c r="AN70" s="836"/>
      <c r="AO70" s="836"/>
      <c r="AP70" s="836">
        <v>9</v>
      </c>
      <c r="AQ70" s="836"/>
      <c r="AR70" s="836"/>
      <c r="AS70" s="836"/>
      <c r="AT70" s="836"/>
      <c r="AU70" s="836">
        <v>3</v>
      </c>
      <c r="AV70" s="836"/>
      <c r="AW70" s="836"/>
      <c r="AX70" s="836"/>
      <c r="AY70" s="836"/>
      <c r="AZ70" s="838"/>
      <c r="BA70" s="838"/>
      <c r="BB70" s="838"/>
      <c r="BC70" s="838"/>
      <c r="BD70" s="839"/>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3"/>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0"/>
      <c r="DW70" s="861"/>
      <c r="DX70" s="861"/>
      <c r="DY70" s="861"/>
      <c r="DZ70" s="862"/>
      <c r="EA70" s="230"/>
    </row>
    <row r="71" spans="1:131" ht="26.25" customHeight="1" x14ac:dyDescent="0.15">
      <c r="A71" s="238">
        <v>4</v>
      </c>
      <c r="B71" s="721" t="s">
        <v>582</v>
      </c>
      <c r="C71" s="722"/>
      <c r="D71" s="722"/>
      <c r="E71" s="722"/>
      <c r="F71" s="722"/>
      <c r="G71" s="722"/>
      <c r="H71" s="722"/>
      <c r="I71" s="722"/>
      <c r="J71" s="722"/>
      <c r="K71" s="722"/>
      <c r="L71" s="722"/>
      <c r="M71" s="722"/>
      <c r="N71" s="722"/>
      <c r="O71" s="722"/>
      <c r="P71" s="723"/>
      <c r="Q71" s="876">
        <v>96</v>
      </c>
      <c r="R71" s="836"/>
      <c r="S71" s="836"/>
      <c r="T71" s="836"/>
      <c r="U71" s="836"/>
      <c r="V71" s="836">
        <v>96</v>
      </c>
      <c r="W71" s="836"/>
      <c r="X71" s="836"/>
      <c r="Y71" s="836"/>
      <c r="Z71" s="836"/>
      <c r="AA71" s="836">
        <v>0</v>
      </c>
      <c r="AB71" s="836"/>
      <c r="AC71" s="836"/>
      <c r="AD71" s="836"/>
      <c r="AE71" s="836"/>
      <c r="AF71" s="836">
        <v>0</v>
      </c>
      <c r="AG71" s="836"/>
      <c r="AH71" s="836"/>
      <c r="AI71" s="836"/>
      <c r="AJ71" s="836"/>
      <c r="AK71" s="836">
        <v>20</v>
      </c>
      <c r="AL71" s="836"/>
      <c r="AM71" s="836"/>
      <c r="AN71" s="836"/>
      <c r="AO71" s="836"/>
      <c r="AP71" s="836" t="s">
        <v>591</v>
      </c>
      <c r="AQ71" s="836"/>
      <c r="AR71" s="836"/>
      <c r="AS71" s="836"/>
      <c r="AT71" s="836"/>
      <c r="AU71" s="836" t="s">
        <v>591</v>
      </c>
      <c r="AV71" s="836"/>
      <c r="AW71" s="836"/>
      <c r="AX71" s="836"/>
      <c r="AY71" s="836"/>
      <c r="AZ71" s="838"/>
      <c r="BA71" s="838"/>
      <c r="BB71" s="838"/>
      <c r="BC71" s="838"/>
      <c r="BD71" s="839"/>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3"/>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0"/>
      <c r="DW71" s="861"/>
      <c r="DX71" s="861"/>
      <c r="DY71" s="861"/>
      <c r="DZ71" s="862"/>
      <c r="EA71" s="230"/>
    </row>
    <row r="72" spans="1:131" ht="26.25" customHeight="1" x14ac:dyDescent="0.15">
      <c r="A72" s="238">
        <v>5</v>
      </c>
      <c r="B72" s="721" t="s">
        <v>583</v>
      </c>
      <c r="C72" s="722"/>
      <c r="D72" s="722"/>
      <c r="E72" s="722"/>
      <c r="F72" s="722"/>
      <c r="G72" s="722"/>
      <c r="H72" s="722"/>
      <c r="I72" s="722"/>
      <c r="J72" s="722"/>
      <c r="K72" s="722"/>
      <c r="L72" s="722"/>
      <c r="M72" s="722"/>
      <c r="N72" s="722"/>
      <c r="O72" s="722"/>
      <c r="P72" s="723"/>
      <c r="Q72" s="876">
        <v>2752</v>
      </c>
      <c r="R72" s="836"/>
      <c r="S72" s="836"/>
      <c r="T72" s="836"/>
      <c r="U72" s="836"/>
      <c r="V72" s="836">
        <v>2615</v>
      </c>
      <c r="W72" s="836"/>
      <c r="X72" s="836"/>
      <c r="Y72" s="836"/>
      <c r="Z72" s="836"/>
      <c r="AA72" s="836">
        <v>137</v>
      </c>
      <c r="AB72" s="836"/>
      <c r="AC72" s="836"/>
      <c r="AD72" s="836"/>
      <c r="AE72" s="836"/>
      <c r="AF72" s="836">
        <v>29</v>
      </c>
      <c r="AG72" s="836"/>
      <c r="AH72" s="836"/>
      <c r="AI72" s="836"/>
      <c r="AJ72" s="836"/>
      <c r="AK72" s="836">
        <v>157</v>
      </c>
      <c r="AL72" s="836"/>
      <c r="AM72" s="836"/>
      <c r="AN72" s="836"/>
      <c r="AO72" s="836"/>
      <c r="AP72" s="836">
        <v>1569</v>
      </c>
      <c r="AQ72" s="836"/>
      <c r="AR72" s="836"/>
      <c r="AS72" s="836"/>
      <c r="AT72" s="836"/>
      <c r="AU72" s="836">
        <v>65</v>
      </c>
      <c r="AV72" s="836"/>
      <c r="AW72" s="836"/>
      <c r="AX72" s="836"/>
      <c r="AY72" s="836"/>
      <c r="AZ72" s="838"/>
      <c r="BA72" s="838"/>
      <c r="BB72" s="838"/>
      <c r="BC72" s="838"/>
      <c r="BD72" s="839"/>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3"/>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0"/>
      <c r="DW72" s="861"/>
      <c r="DX72" s="861"/>
      <c r="DY72" s="861"/>
      <c r="DZ72" s="862"/>
      <c r="EA72" s="230"/>
    </row>
    <row r="73" spans="1:131" ht="26.25" customHeight="1" x14ac:dyDescent="0.15">
      <c r="A73" s="238">
        <v>6</v>
      </c>
      <c r="B73" s="721" t="s">
        <v>584</v>
      </c>
      <c r="C73" s="722"/>
      <c r="D73" s="722"/>
      <c r="E73" s="722"/>
      <c r="F73" s="722"/>
      <c r="G73" s="722"/>
      <c r="H73" s="722"/>
      <c r="I73" s="722"/>
      <c r="J73" s="722"/>
      <c r="K73" s="722"/>
      <c r="L73" s="722"/>
      <c r="M73" s="722"/>
      <c r="N73" s="722"/>
      <c r="O73" s="722"/>
      <c r="P73" s="723"/>
      <c r="Q73" s="876">
        <v>89</v>
      </c>
      <c r="R73" s="836"/>
      <c r="S73" s="836"/>
      <c r="T73" s="836"/>
      <c r="U73" s="836"/>
      <c r="V73" s="836">
        <v>81</v>
      </c>
      <c r="W73" s="836"/>
      <c r="X73" s="836"/>
      <c r="Y73" s="836"/>
      <c r="Z73" s="836"/>
      <c r="AA73" s="836">
        <v>8</v>
      </c>
      <c r="AB73" s="836"/>
      <c r="AC73" s="836"/>
      <c r="AD73" s="836"/>
      <c r="AE73" s="836"/>
      <c r="AF73" s="836">
        <v>8</v>
      </c>
      <c r="AG73" s="836"/>
      <c r="AH73" s="836"/>
      <c r="AI73" s="836"/>
      <c r="AJ73" s="836"/>
      <c r="AK73" s="836" t="s">
        <v>591</v>
      </c>
      <c r="AL73" s="836"/>
      <c r="AM73" s="836"/>
      <c r="AN73" s="836"/>
      <c r="AO73" s="836"/>
      <c r="AP73" s="836" t="s">
        <v>591</v>
      </c>
      <c r="AQ73" s="836"/>
      <c r="AR73" s="836"/>
      <c r="AS73" s="836"/>
      <c r="AT73" s="836"/>
      <c r="AU73" s="836" t="s">
        <v>591</v>
      </c>
      <c r="AV73" s="836"/>
      <c r="AW73" s="836"/>
      <c r="AX73" s="836"/>
      <c r="AY73" s="836"/>
      <c r="AZ73" s="838"/>
      <c r="BA73" s="838"/>
      <c r="BB73" s="838"/>
      <c r="BC73" s="838"/>
      <c r="BD73" s="839"/>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3"/>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0"/>
      <c r="DW73" s="861"/>
      <c r="DX73" s="861"/>
      <c r="DY73" s="861"/>
      <c r="DZ73" s="862"/>
      <c r="EA73" s="230"/>
    </row>
    <row r="74" spans="1:131" ht="26.25" customHeight="1" x14ac:dyDescent="0.15">
      <c r="A74" s="238">
        <v>7</v>
      </c>
      <c r="B74" s="721" t="s">
        <v>585</v>
      </c>
      <c r="C74" s="722"/>
      <c r="D74" s="722"/>
      <c r="E74" s="722"/>
      <c r="F74" s="722"/>
      <c r="G74" s="722"/>
      <c r="H74" s="722"/>
      <c r="I74" s="722"/>
      <c r="J74" s="722"/>
      <c r="K74" s="722"/>
      <c r="L74" s="722"/>
      <c r="M74" s="722"/>
      <c r="N74" s="722"/>
      <c r="O74" s="722"/>
      <c r="P74" s="723"/>
      <c r="Q74" s="876">
        <v>5</v>
      </c>
      <c r="R74" s="836"/>
      <c r="S74" s="836"/>
      <c r="T74" s="836"/>
      <c r="U74" s="836"/>
      <c r="V74" s="836">
        <v>4</v>
      </c>
      <c r="W74" s="836"/>
      <c r="X74" s="836"/>
      <c r="Y74" s="836"/>
      <c r="Z74" s="836"/>
      <c r="AA74" s="836">
        <v>1</v>
      </c>
      <c r="AB74" s="836"/>
      <c r="AC74" s="836"/>
      <c r="AD74" s="836"/>
      <c r="AE74" s="836"/>
      <c r="AF74" s="836">
        <v>1</v>
      </c>
      <c r="AG74" s="836"/>
      <c r="AH74" s="836"/>
      <c r="AI74" s="836"/>
      <c r="AJ74" s="836"/>
      <c r="AK74" s="836" t="s">
        <v>591</v>
      </c>
      <c r="AL74" s="836"/>
      <c r="AM74" s="836"/>
      <c r="AN74" s="836"/>
      <c r="AO74" s="836"/>
      <c r="AP74" s="836" t="s">
        <v>591</v>
      </c>
      <c r="AQ74" s="836"/>
      <c r="AR74" s="836"/>
      <c r="AS74" s="836"/>
      <c r="AT74" s="836"/>
      <c r="AU74" s="836" t="s">
        <v>591</v>
      </c>
      <c r="AV74" s="836"/>
      <c r="AW74" s="836"/>
      <c r="AX74" s="836"/>
      <c r="AY74" s="836"/>
      <c r="AZ74" s="838"/>
      <c r="BA74" s="838"/>
      <c r="BB74" s="838"/>
      <c r="BC74" s="838"/>
      <c r="BD74" s="839"/>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3"/>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0"/>
      <c r="DW74" s="861"/>
      <c r="DX74" s="861"/>
      <c r="DY74" s="861"/>
      <c r="DZ74" s="862"/>
      <c r="EA74" s="230"/>
    </row>
    <row r="75" spans="1:131" ht="26.25" customHeight="1" x14ac:dyDescent="0.15">
      <c r="A75" s="238">
        <v>8</v>
      </c>
      <c r="B75" s="721" t="s">
        <v>586</v>
      </c>
      <c r="C75" s="722"/>
      <c r="D75" s="722"/>
      <c r="E75" s="722"/>
      <c r="F75" s="722"/>
      <c r="G75" s="722"/>
      <c r="H75" s="722"/>
      <c r="I75" s="722"/>
      <c r="J75" s="722"/>
      <c r="K75" s="722"/>
      <c r="L75" s="722"/>
      <c r="M75" s="722"/>
      <c r="N75" s="722"/>
      <c r="O75" s="722"/>
      <c r="P75" s="723"/>
      <c r="Q75" s="877">
        <v>171</v>
      </c>
      <c r="R75" s="878"/>
      <c r="S75" s="878"/>
      <c r="T75" s="878"/>
      <c r="U75" s="840"/>
      <c r="V75" s="879">
        <v>87</v>
      </c>
      <c r="W75" s="878"/>
      <c r="X75" s="878"/>
      <c r="Y75" s="878"/>
      <c r="Z75" s="840"/>
      <c r="AA75" s="879">
        <v>84</v>
      </c>
      <c r="AB75" s="878"/>
      <c r="AC75" s="878"/>
      <c r="AD75" s="878"/>
      <c r="AE75" s="840"/>
      <c r="AF75" s="879">
        <v>84</v>
      </c>
      <c r="AG75" s="878"/>
      <c r="AH75" s="878"/>
      <c r="AI75" s="878"/>
      <c r="AJ75" s="840"/>
      <c r="AK75" s="879" t="s">
        <v>591</v>
      </c>
      <c r="AL75" s="878"/>
      <c r="AM75" s="878"/>
      <c r="AN75" s="878"/>
      <c r="AO75" s="840"/>
      <c r="AP75" s="879" t="s">
        <v>591</v>
      </c>
      <c r="AQ75" s="878"/>
      <c r="AR75" s="878"/>
      <c r="AS75" s="878"/>
      <c r="AT75" s="840"/>
      <c r="AU75" s="879" t="s">
        <v>591</v>
      </c>
      <c r="AV75" s="878"/>
      <c r="AW75" s="878"/>
      <c r="AX75" s="878"/>
      <c r="AY75" s="840"/>
      <c r="AZ75" s="838"/>
      <c r="BA75" s="838"/>
      <c r="BB75" s="838"/>
      <c r="BC75" s="838"/>
      <c r="BD75" s="839"/>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3"/>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0"/>
      <c r="DW75" s="861"/>
      <c r="DX75" s="861"/>
      <c r="DY75" s="861"/>
      <c r="DZ75" s="862"/>
      <c r="EA75" s="230"/>
    </row>
    <row r="76" spans="1:131" ht="26.25" customHeight="1" x14ac:dyDescent="0.15">
      <c r="A76" s="238">
        <v>9</v>
      </c>
      <c r="B76" s="721" t="s">
        <v>587</v>
      </c>
      <c r="C76" s="722"/>
      <c r="D76" s="722"/>
      <c r="E76" s="722"/>
      <c r="F76" s="722"/>
      <c r="G76" s="722"/>
      <c r="H76" s="722"/>
      <c r="I76" s="722"/>
      <c r="J76" s="722"/>
      <c r="K76" s="722"/>
      <c r="L76" s="722"/>
      <c r="M76" s="722"/>
      <c r="N76" s="722"/>
      <c r="O76" s="722"/>
      <c r="P76" s="723"/>
      <c r="Q76" s="877">
        <v>2300</v>
      </c>
      <c r="R76" s="878"/>
      <c r="S76" s="878"/>
      <c r="T76" s="878"/>
      <c r="U76" s="840"/>
      <c r="V76" s="879">
        <v>2038</v>
      </c>
      <c r="W76" s="878"/>
      <c r="X76" s="878"/>
      <c r="Y76" s="878"/>
      <c r="Z76" s="840"/>
      <c r="AA76" s="879">
        <v>262</v>
      </c>
      <c r="AB76" s="878"/>
      <c r="AC76" s="878"/>
      <c r="AD76" s="878"/>
      <c r="AE76" s="840"/>
      <c r="AF76" s="879">
        <v>1698</v>
      </c>
      <c r="AG76" s="878"/>
      <c r="AH76" s="878"/>
      <c r="AI76" s="878"/>
      <c r="AJ76" s="840"/>
      <c r="AK76" s="879" t="s">
        <v>591</v>
      </c>
      <c r="AL76" s="878"/>
      <c r="AM76" s="878"/>
      <c r="AN76" s="878"/>
      <c r="AO76" s="840"/>
      <c r="AP76" s="879">
        <v>1118</v>
      </c>
      <c r="AQ76" s="878"/>
      <c r="AR76" s="878"/>
      <c r="AS76" s="878"/>
      <c r="AT76" s="840"/>
      <c r="AU76" s="879" t="s">
        <v>591</v>
      </c>
      <c r="AV76" s="878"/>
      <c r="AW76" s="878"/>
      <c r="AX76" s="878"/>
      <c r="AY76" s="840"/>
      <c r="AZ76" s="838" t="s">
        <v>592</v>
      </c>
      <c r="BA76" s="838"/>
      <c r="BB76" s="838"/>
      <c r="BC76" s="838"/>
      <c r="BD76" s="839"/>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3"/>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0"/>
      <c r="DW76" s="861"/>
      <c r="DX76" s="861"/>
      <c r="DY76" s="861"/>
      <c r="DZ76" s="862"/>
      <c r="EA76" s="230"/>
    </row>
    <row r="77" spans="1:131" ht="26.25" customHeight="1" x14ac:dyDescent="0.15">
      <c r="A77" s="238">
        <v>10</v>
      </c>
      <c r="B77" s="721" t="s">
        <v>588</v>
      </c>
      <c r="C77" s="722"/>
      <c r="D77" s="722"/>
      <c r="E77" s="722"/>
      <c r="F77" s="722"/>
      <c r="G77" s="722"/>
      <c r="H77" s="722"/>
      <c r="I77" s="722"/>
      <c r="J77" s="722"/>
      <c r="K77" s="722"/>
      <c r="L77" s="722"/>
      <c r="M77" s="722"/>
      <c r="N77" s="722"/>
      <c r="O77" s="722"/>
      <c r="P77" s="723"/>
      <c r="Q77" s="877">
        <v>2273</v>
      </c>
      <c r="R77" s="878"/>
      <c r="S77" s="878"/>
      <c r="T77" s="878"/>
      <c r="U77" s="840"/>
      <c r="V77" s="879">
        <v>2162</v>
      </c>
      <c r="W77" s="878"/>
      <c r="X77" s="878"/>
      <c r="Y77" s="878"/>
      <c r="Z77" s="840"/>
      <c r="AA77" s="879">
        <v>111</v>
      </c>
      <c r="AB77" s="878"/>
      <c r="AC77" s="878"/>
      <c r="AD77" s="878"/>
      <c r="AE77" s="840"/>
      <c r="AF77" s="879">
        <v>111</v>
      </c>
      <c r="AG77" s="878"/>
      <c r="AH77" s="878"/>
      <c r="AI77" s="878"/>
      <c r="AJ77" s="840"/>
      <c r="AK77" s="879" t="s">
        <v>590</v>
      </c>
      <c r="AL77" s="878"/>
      <c r="AM77" s="878"/>
      <c r="AN77" s="878"/>
      <c r="AO77" s="840"/>
      <c r="AP77" s="879" t="s">
        <v>590</v>
      </c>
      <c r="AQ77" s="878"/>
      <c r="AR77" s="878"/>
      <c r="AS77" s="878"/>
      <c r="AT77" s="840"/>
      <c r="AU77" s="879" t="s">
        <v>590</v>
      </c>
      <c r="AV77" s="878"/>
      <c r="AW77" s="878"/>
      <c r="AX77" s="878"/>
      <c r="AY77" s="840"/>
      <c r="AZ77" s="838"/>
      <c r="BA77" s="838"/>
      <c r="BB77" s="838"/>
      <c r="BC77" s="838"/>
      <c r="BD77" s="839"/>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3"/>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0"/>
      <c r="DW77" s="861"/>
      <c r="DX77" s="861"/>
      <c r="DY77" s="861"/>
      <c r="DZ77" s="862"/>
      <c r="EA77" s="230"/>
    </row>
    <row r="78" spans="1:131" ht="26.25" customHeight="1" x14ac:dyDescent="0.15">
      <c r="A78" s="238">
        <v>11</v>
      </c>
      <c r="B78" s="721" t="s">
        <v>589</v>
      </c>
      <c r="C78" s="722"/>
      <c r="D78" s="722"/>
      <c r="E78" s="722"/>
      <c r="F78" s="722"/>
      <c r="G78" s="722"/>
      <c r="H78" s="722"/>
      <c r="I78" s="722"/>
      <c r="J78" s="722"/>
      <c r="K78" s="722"/>
      <c r="L78" s="722"/>
      <c r="M78" s="722"/>
      <c r="N78" s="722"/>
      <c r="O78" s="722"/>
      <c r="P78" s="723"/>
      <c r="Q78" s="876">
        <v>983883</v>
      </c>
      <c r="R78" s="836"/>
      <c r="S78" s="836"/>
      <c r="T78" s="836"/>
      <c r="U78" s="836"/>
      <c r="V78" s="836">
        <v>942967</v>
      </c>
      <c r="W78" s="836"/>
      <c r="X78" s="836"/>
      <c r="Y78" s="836"/>
      <c r="Z78" s="836"/>
      <c r="AA78" s="836">
        <v>40916</v>
      </c>
      <c r="AB78" s="836"/>
      <c r="AC78" s="836"/>
      <c r="AD78" s="836"/>
      <c r="AE78" s="836"/>
      <c r="AF78" s="836">
        <v>40916</v>
      </c>
      <c r="AG78" s="836"/>
      <c r="AH78" s="836"/>
      <c r="AI78" s="836"/>
      <c r="AJ78" s="836"/>
      <c r="AK78" s="836">
        <v>1</v>
      </c>
      <c r="AL78" s="836"/>
      <c r="AM78" s="836"/>
      <c r="AN78" s="836"/>
      <c r="AO78" s="836"/>
      <c r="AP78" s="836" t="s">
        <v>590</v>
      </c>
      <c r="AQ78" s="836"/>
      <c r="AR78" s="836"/>
      <c r="AS78" s="836"/>
      <c r="AT78" s="836"/>
      <c r="AU78" s="836" t="s">
        <v>590</v>
      </c>
      <c r="AV78" s="836"/>
      <c r="AW78" s="836"/>
      <c r="AX78" s="836"/>
      <c r="AY78" s="836"/>
      <c r="AZ78" s="838"/>
      <c r="BA78" s="838"/>
      <c r="BB78" s="838"/>
      <c r="BC78" s="838"/>
      <c r="BD78" s="839"/>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3"/>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0"/>
      <c r="DW78" s="861"/>
      <c r="DX78" s="861"/>
      <c r="DY78" s="861"/>
      <c r="DZ78" s="862"/>
      <c r="EA78" s="230"/>
    </row>
    <row r="79" spans="1:131" ht="26.25" customHeight="1" x14ac:dyDescent="0.15">
      <c r="A79" s="238">
        <v>12</v>
      </c>
      <c r="B79" s="721"/>
      <c r="C79" s="722"/>
      <c r="D79" s="722"/>
      <c r="E79" s="722"/>
      <c r="F79" s="722"/>
      <c r="G79" s="722"/>
      <c r="H79" s="722"/>
      <c r="I79" s="722"/>
      <c r="J79" s="722"/>
      <c r="K79" s="722"/>
      <c r="L79" s="722"/>
      <c r="M79" s="722"/>
      <c r="N79" s="722"/>
      <c r="O79" s="722"/>
      <c r="P79" s="723"/>
      <c r="Q79" s="87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8"/>
      <c r="BA79" s="838"/>
      <c r="BB79" s="838"/>
      <c r="BC79" s="838"/>
      <c r="BD79" s="839"/>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3"/>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0"/>
      <c r="DW79" s="861"/>
      <c r="DX79" s="861"/>
      <c r="DY79" s="861"/>
      <c r="DZ79" s="862"/>
      <c r="EA79" s="230"/>
    </row>
    <row r="80" spans="1:131" ht="26.25" customHeight="1" x14ac:dyDescent="0.15">
      <c r="A80" s="238">
        <v>13</v>
      </c>
      <c r="B80" s="721"/>
      <c r="C80" s="722"/>
      <c r="D80" s="722"/>
      <c r="E80" s="722"/>
      <c r="F80" s="722"/>
      <c r="G80" s="722"/>
      <c r="H80" s="722"/>
      <c r="I80" s="722"/>
      <c r="J80" s="722"/>
      <c r="K80" s="722"/>
      <c r="L80" s="722"/>
      <c r="M80" s="722"/>
      <c r="N80" s="722"/>
      <c r="O80" s="722"/>
      <c r="P80" s="723"/>
      <c r="Q80" s="876"/>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8"/>
      <c r="BA80" s="838"/>
      <c r="BB80" s="838"/>
      <c r="BC80" s="838"/>
      <c r="BD80" s="839"/>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3"/>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0"/>
      <c r="DW80" s="861"/>
      <c r="DX80" s="861"/>
      <c r="DY80" s="861"/>
      <c r="DZ80" s="862"/>
      <c r="EA80" s="230"/>
    </row>
    <row r="81" spans="1:131" ht="26.25" customHeight="1" x14ac:dyDescent="0.15">
      <c r="A81" s="238">
        <v>14</v>
      </c>
      <c r="B81" s="721"/>
      <c r="C81" s="722"/>
      <c r="D81" s="722"/>
      <c r="E81" s="722"/>
      <c r="F81" s="722"/>
      <c r="G81" s="722"/>
      <c r="H81" s="722"/>
      <c r="I81" s="722"/>
      <c r="J81" s="722"/>
      <c r="K81" s="722"/>
      <c r="L81" s="722"/>
      <c r="M81" s="722"/>
      <c r="N81" s="722"/>
      <c r="O81" s="722"/>
      <c r="P81" s="723"/>
      <c r="Q81" s="87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8"/>
      <c r="BA81" s="838"/>
      <c r="BB81" s="838"/>
      <c r="BC81" s="838"/>
      <c r="BD81" s="839"/>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3"/>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0"/>
      <c r="DW81" s="861"/>
      <c r="DX81" s="861"/>
      <c r="DY81" s="861"/>
      <c r="DZ81" s="862"/>
      <c r="EA81" s="230"/>
    </row>
    <row r="82" spans="1:131" ht="26.25" customHeight="1" x14ac:dyDescent="0.15">
      <c r="A82" s="238">
        <v>15</v>
      </c>
      <c r="B82" s="721"/>
      <c r="C82" s="722"/>
      <c r="D82" s="722"/>
      <c r="E82" s="722"/>
      <c r="F82" s="722"/>
      <c r="G82" s="722"/>
      <c r="H82" s="722"/>
      <c r="I82" s="722"/>
      <c r="J82" s="722"/>
      <c r="K82" s="722"/>
      <c r="L82" s="722"/>
      <c r="M82" s="722"/>
      <c r="N82" s="722"/>
      <c r="O82" s="722"/>
      <c r="P82" s="723"/>
      <c r="Q82" s="87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8"/>
      <c r="BA82" s="838"/>
      <c r="BB82" s="838"/>
      <c r="BC82" s="838"/>
      <c r="BD82" s="839"/>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3"/>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0"/>
      <c r="DW82" s="861"/>
      <c r="DX82" s="861"/>
      <c r="DY82" s="861"/>
      <c r="DZ82" s="862"/>
      <c r="EA82" s="230"/>
    </row>
    <row r="83" spans="1:131" ht="26.25" customHeight="1" x14ac:dyDescent="0.15">
      <c r="A83" s="238">
        <v>16</v>
      </c>
      <c r="B83" s="721"/>
      <c r="C83" s="722"/>
      <c r="D83" s="722"/>
      <c r="E83" s="722"/>
      <c r="F83" s="722"/>
      <c r="G83" s="722"/>
      <c r="H83" s="722"/>
      <c r="I83" s="722"/>
      <c r="J83" s="722"/>
      <c r="K83" s="722"/>
      <c r="L83" s="722"/>
      <c r="M83" s="722"/>
      <c r="N83" s="722"/>
      <c r="O83" s="722"/>
      <c r="P83" s="723"/>
      <c r="Q83" s="876"/>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8"/>
      <c r="BA83" s="838"/>
      <c r="BB83" s="838"/>
      <c r="BC83" s="838"/>
      <c r="BD83" s="839"/>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3"/>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0"/>
      <c r="DW83" s="861"/>
      <c r="DX83" s="861"/>
      <c r="DY83" s="861"/>
      <c r="DZ83" s="862"/>
      <c r="EA83" s="230"/>
    </row>
    <row r="84" spans="1:131" ht="26.25" customHeight="1" x14ac:dyDescent="0.15">
      <c r="A84" s="238">
        <v>17</v>
      </c>
      <c r="B84" s="721"/>
      <c r="C84" s="722"/>
      <c r="D84" s="722"/>
      <c r="E84" s="722"/>
      <c r="F84" s="722"/>
      <c r="G84" s="722"/>
      <c r="H84" s="722"/>
      <c r="I84" s="722"/>
      <c r="J84" s="722"/>
      <c r="K84" s="722"/>
      <c r="L84" s="722"/>
      <c r="M84" s="722"/>
      <c r="N84" s="722"/>
      <c r="O84" s="722"/>
      <c r="P84" s="723"/>
      <c r="Q84" s="876"/>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8"/>
      <c r="BA84" s="838"/>
      <c r="BB84" s="838"/>
      <c r="BC84" s="838"/>
      <c r="BD84" s="839"/>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3"/>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0"/>
      <c r="DW84" s="861"/>
      <c r="DX84" s="861"/>
      <c r="DY84" s="861"/>
      <c r="DZ84" s="862"/>
      <c r="EA84" s="230"/>
    </row>
    <row r="85" spans="1:131" ht="26.25" customHeight="1" x14ac:dyDescent="0.15">
      <c r="A85" s="238">
        <v>18</v>
      </c>
      <c r="B85" s="721"/>
      <c r="C85" s="722"/>
      <c r="D85" s="722"/>
      <c r="E85" s="722"/>
      <c r="F85" s="722"/>
      <c r="G85" s="722"/>
      <c r="H85" s="722"/>
      <c r="I85" s="722"/>
      <c r="J85" s="722"/>
      <c r="K85" s="722"/>
      <c r="L85" s="722"/>
      <c r="M85" s="722"/>
      <c r="N85" s="722"/>
      <c r="O85" s="722"/>
      <c r="P85" s="723"/>
      <c r="Q85" s="876"/>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8"/>
      <c r="BA85" s="838"/>
      <c r="BB85" s="838"/>
      <c r="BC85" s="838"/>
      <c r="BD85" s="839"/>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3"/>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0"/>
      <c r="DW85" s="861"/>
      <c r="DX85" s="861"/>
      <c r="DY85" s="861"/>
      <c r="DZ85" s="862"/>
      <c r="EA85" s="230"/>
    </row>
    <row r="86" spans="1:131" ht="26.25" customHeight="1" x14ac:dyDescent="0.15">
      <c r="A86" s="238">
        <v>19</v>
      </c>
      <c r="B86" s="721"/>
      <c r="C86" s="722"/>
      <c r="D86" s="722"/>
      <c r="E86" s="722"/>
      <c r="F86" s="722"/>
      <c r="G86" s="722"/>
      <c r="H86" s="722"/>
      <c r="I86" s="722"/>
      <c r="J86" s="722"/>
      <c r="K86" s="722"/>
      <c r="L86" s="722"/>
      <c r="M86" s="722"/>
      <c r="N86" s="722"/>
      <c r="O86" s="722"/>
      <c r="P86" s="723"/>
      <c r="Q86" s="876"/>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8"/>
      <c r="BA86" s="838"/>
      <c r="BB86" s="838"/>
      <c r="BC86" s="838"/>
      <c r="BD86" s="839"/>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3"/>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0"/>
      <c r="DW86" s="861"/>
      <c r="DX86" s="861"/>
      <c r="DY86" s="861"/>
      <c r="DZ86" s="862"/>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3"/>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0"/>
      <c r="DW87" s="861"/>
      <c r="DX87" s="861"/>
      <c r="DY87" s="861"/>
      <c r="DZ87" s="862"/>
      <c r="EA87" s="230"/>
    </row>
    <row r="88" spans="1:131" ht="26.25" customHeight="1" thickBot="1" x14ac:dyDescent="0.2">
      <c r="A88" s="240" t="s">
        <v>390</v>
      </c>
      <c r="B88" s="795" t="s">
        <v>420</v>
      </c>
      <c r="C88" s="796"/>
      <c r="D88" s="796"/>
      <c r="E88" s="796"/>
      <c r="F88" s="796"/>
      <c r="G88" s="796"/>
      <c r="H88" s="796"/>
      <c r="I88" s="796"/>
      <c r="J88" s="796"/>
      <c r="K88" s="796"/>
      <c r="L88" s="796"/>
      <c r="M88" s="796"/>
      <c r="N88" s="796"/>
      <c r="O88" s="796"/>
      <c r="P88" s="797"/>
      <c r="Q88" s="853"/>
      <c r="R88" s="854"/>
      <c r="S88" s="854"/>
      <c r="T88" s="854"/>
      <c r="U88" s="854"/>
      <c r="V88" s="854"/>
      <c r="W88" s="854"/>
      <c r="X88" s="854"/>
      <c r="Y88" s="854"/>
      <c r="Z88" s="854"/>
      <c r="AA88" s="854"/>
      <c r="AB88" s="854"/>
      <c r="AC88" s="854"/>
      <c r="AD88" s="854"/>
      <c r="AE88" s="854"/>
      <c r="AF88" s="846">
        <v>43256</v>
      </c>
      <c r="AG88" s="846"/>
      <c r="AH88" s="846"/>
      <c r="AI88" s="846"/>
      <c r="AJ88" s="846"/>
      <c r="AK88" s="854"/>
      <c r="AL88" s="854"/>
      <c r="AM88" s="854"/>
      <c r="AN88" s="854"/>
      <c r="AO88" s="854"/>
      <c r="AP88" s="846">
        <v>2696</v>
      </c>
      <c r="AQ88" s="846"/>
      <c r="AR88" s="846"/>
      <c r="AS88" s="846"/>
      <c r="AT88" s="846"/>
      <c r="AU88" s="846">
        <v>68</v>
      </c>
      <c r="AV88" s="846"/>
      <c r="AW88" s="846"/>
      <c r="AX88" s="846"/>
      <c r="AY88" s="846"/>
      <c r="AZ88" s="848"/>
      <c r="BA88" s="848"/>
      <c r="BB88" s="848"/>
      <c r="BC88" s="848"/>
      <c r="BD88" s="849"/>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3"/>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3"/>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3"/>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3"/>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3"/>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3"/>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3"/>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3"/>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3"/>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3"/>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3"/>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3"/>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3"/>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3"/>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95" t="s">
        <v>421</v>
      </c>
      <c r="BS102" s="796"/>
      <c r="BT102" s="796"/>
      <c r="BU102" s="796"/>
      <c r="BV102" s="796"/>
      <c r="BW102" s="796"/>
      <c r="BX102" s="796"/>
      <c r="BY102" s="796"/>
      <c r="BZ102" s="796"/>
      <c r="CA102" s="796"/>
      <c r="CB102" s="796"/>
      <c r="CC102" s="796"/>
      <c r="CD102" s="796"/>
      <c r="CE102" s="796"/>
      <c r="CF102" s="796"/>
      <c r="CG102" s="797"/>
      <c r="CH102" s="887"/>
      <c r="CI102" s="888"/>
      <c r="CJ102" s="888"/>
      <c r="CK102" s="888"/>
      <c r="CL102" s="889"/>
      <c r="CM102" s="887"/>
      <c r="CN102" s="888"/>
      <c r="CO102" s="888"/>
      <c r="CP102" s="888"/>
      <c r="CQ102" s="889"/>
      <c r="CR102" s="890"/>
      <c r="CS102" s="851"/>
      <c r="CT102" s="851"/>
      <c r="CU102" s="851"/>
      <c r="CV102" s="891"/>
      <c r="CW102" s="890"/>
      <c r="CX102" s="851"/>
      <c r="CY102" s="851"/>
      <c r="CZ102" s="851"/>
      <c r="DA102" s="891"/>
      <c r="DB102" s="890"/>
      <c r="DC102" s="851"/>
      <c r="DD102" s="851"/>
      <c r="DE102" s="851"/>
      <c r="DF102" s="891"/>
      <c r="DG102" s="890"/>
      <c r="DH102" s="851"/>
      <c r="DI102" s="851"/>
      <c r="DJ102" s="851"/>
      <c r="DK102" s="891"/>
      <c r="DL102" s="890"/>
      <c r="DM102" s="851"/>
      <c r="DN102" s="851"/>
      <c r="DO102" s="851"/>
      <c r="DP102" s="891"/>
      <c r="DQ102" s="890"/>
      <c r="DR102" s="851"/>
      <c r="DS102" s="851"/>
      <c r="DT102" s="851"/>
      <c r="DU102" s="891"/>
      <c r="DV102" s="795"/>
      <c r="DW102" s="796"/>
      <c r="DX102" s="796"/>
      <c r="DY102" s="796"/>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306</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306</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306</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12847</v>
      </c>
      <c r="AB110" s="900"/>
      <c r="AC110" s="900"/>
      <c r="AD110" s="900"/>
      <c r="AE110" s="901"/>
      <c r="AF110" s="902">
        <v>20197</v>
      </c>
      <c r="AG110" s="900"/>
      <c r="AH110" s="900"/>
      <c r="AI110" s="900"/>
      <c r="AJ110" s="901"/>
      <c r="AK110" s="902">
        <v>7468</v>
      </c>
      <c r="AL110" s="900"/>
      <c r="AM110" s="900"/>
      <c r="AN110" s="900"/>
      <c r="AO110" s="901"/>
      <c r="AP110" s="903">
        <v>0.2</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137468</v>
      </c>
      <c r="BR110" s="931"/>
      <c r="BS110" s="931"/>
      <c r="BT110" s="931"/>
      <c r="BU110" s="931"/>
      <c r="BV110" s="931">
        <v>117648</v>
      </c>
      <c r="BW110" s="931"/>
      <c r="BX110" s="931"/>
      <c r="BY110" s="931"/>
      <c r="BZ110" s="931"/>
      <c r="CA110" s="931">
        <v>110296</v>
      </c>
      <c r="CB110" s="931"/>
      <c r="CC110" s="931"/>
      <c r="CD110" s="931"/>
      <c r="CE110" s="931"/>
      <c r="CF110" s="944">
        <v>2.4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171</v>
      </c>
      <c r="DH110" s="931"/>
      <c r="DI110" s="931"/>
      <c r="DJ110" s="931"/>
      <c r="DK110" s="931"/>
      <c r="DL110" s="931" t="s">
        <v>437</v>
      </c>
      <c r="DM110" s="931"/>
      <c r="DN110" s="931"/>
      <c r="DO110" s="931"/>
      <c r="DP110" s="931"/>
      <c r="DQ110" s="931" t="s">
        <v>171</v>
      </c>
      <c r="DR110" s="931"/>
      <c r="DS110" s="931"/>
      <c r="DT110" s="931"/>
      <c r="DU110" s="931"/>
      <c r="DV110" s="932" t="s">
        <v>171</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171</v>
      </c>
      <c r="AB111" s="938"/>
      <c r="AC111" s="938"/>
      <c r="AD111" s="938"/>
      <c r="AE111" s="939"/>
      <c r="AF111" s="940" t="s">
        <v>437</v>
      </c>
      <c r="AG111" s="938"/>
      <c r="AH111" s="938"/>
      <c r="AI111" s="938"/>
      <c r="AJ111" s="939"/>
      <c r="AK111" s="940" t="s">
        <v>439</v>
      </c>
      <c r="AL111" s="938"/>
      <c r="AM111" s="938"/>
      <c r="AN111" s="938"/>
      <c r="AO111" s="939"/>
      <c r="AP111" s="941" t="s">
        <v>437</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52500</v>
      </c>
      <c r="BR111" s="926"/>
      <c r="BS111" s="926"/>
      <c r="BT111" s="926"/>
      <c r="BU111" s="926"/>
      <c r="BV111" s="926">
        <v>37500</v>
      </c>
      <c r="BW111" s="926"/>
      <c r="BX111" s="926"/>
      <c r="BY111" s="926"/>
      <c r="BZ111" s="926"/>
      <c r="CA111" s="926">
        <v>22500</v>
      </c>
      <c r="CB111" s="926"/>
      <c r="CC111" s="926"/>
      <c r="CD111" s="926"/>
      <c r="CE111" s="926"/>
      <c r="CF111" s="920">
        <v>0.5</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437</v>
      </c>
      <c r="DM111" s="926"/>
      <c r="DN111" s="926"/>
      <c r="DO111" s="926"/>
      <c r="DP111" s="926"/>
      <c r="DQ111" s="926" t="s">
        <v>437</v>
      </c>
      <c r="DR111" s="926"/>
      <c r="DS111" s="926"/>
      <c r="DT111" s="926"/>
      <c r="DU111" s="926"/>
      <c r="DV111" s="927" t="s">
        <v>442</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437</v>
      </c>
      <c r="AB112" s="959"/>
      <c r="AC112" s="959"/>
      <c r="AD112" s="959"/>
      <c r="AE112" s="960"/>
      <c r="AF112" s="961" t="s">
        <v>437</v>
      </c>
      <c r="AG112" s="959"/>
      <c r="AH112" s="959"/>
      <c r="AI112" s="959"/>
      <c r="AJ112" s="960"/>
      <c r="AK112" s="961" t="s">
        <v>437</v>
      </c>
      <c r="AL112" s="959"/>
      <c r="AM112" s="959"/>
      <c r="AN112" s="959"/>
      <c r="AO112" s="960"/>
      <c r="AP112" s="962" t="s">
        <v>171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98924</v>
      </c>
      <c r="BR112" s="926"/>
      <c r="BS112" s="926"/>
      <c r="BT112" s="926"/>
      <c r="BU112" s="926"/>
      <c r="BV112" s="926">
        <v>67424</v>
      </c>
      <c r="BW112" s="926"/>
      <c r="BX112" s="926"/>
      <c r="BY112" s="926"/>
      <c r="BZ112" s="926"/>
      <c r="CA112" s="926">
        <v>29889</v>
      </c>
      <c r="CB112" s="926"/>
      <c r="CC112" s="926"/>
      <c r="CD112" s="926"/>
      <c r="CE112" s="926"/>
      <c r="CF112" s="920">
        <v>0.6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442</v>
      </c>
      <c r="DM112" s="926"/>
      <c r="DN112" s="926"/>
      <c r="DO112" s="926"/>
      <c r="DP112" s="926"/>
      <c r="DQ112" s="926" t="s">
        <v>437</v>
      </c>
      <c r="DR112" s="926"/>
      <c r="DS112" s="926"/>
      <c r="DT112" s="926"/>
      <c r="DU112" s="926"/>
      <c r="DV112" s="927" t="s">
        <v>437</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24556</v>
      </c>
      <c r="AB113" s="938"/>
      <c r="AC113" s="938"/>
      <c r="AD113" s="938"/>
      <c r="AE113" s="939"/>
      <c r="AF113" s="940">
        <v>27142</v>
      </c>
      <c r="AG113" s="938"/>
      <c r="AH113" s="938"/>
      <c r="AI113" s="938"/>
      <c r="AJ113" s="939"/>
      <c r="AK113" s="940">
        <v>25395</v>
      </c>
      <c r="AL113" s="938"/>
      <c r="AM113" s="938"/>
      <c r="AN113" s="938"/>
      <c r="AO113" s="939"/>
      <c r="AP113" s="941">
        <v>0.5</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64250</v>
      </c>
      <c r="BR113" s="926"/>
      <c r="BS113" s="926"/>
      <c r="BT113" s="926"/>
      <c r="BU113" s="926"/>
      <c r="BV113" s="926">
        <v>77079</v>
      </c>
      <c r="BW113" s="926"/>
      <c r="BX113" s="926"/>
      <c r="BY113" s="926"/>
      <c r="BZ113" s="926"/>
      <c r="CA113" s="926">
        <v>65126</v>
      </c>
      <c r="CB113" s="926"/>
      <c r="CC113" s="926"/>
      <c r="CD113" s="926"/>
      <c r="CE113" s="926"/>
      <c r="CF113" s="920">
        <v>1.4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171</v>
      </c>
      <c r="DH113" s="959"/>
      <c r="DI113" s="959"/>
      <c r="DJ113" s="959"/>
      <c r="DK113" s="960"/>
      <c r="DL113" s="961" t="s">
        <v>171</v>
      </c>
      <c r="DM113" s="959"/>
      <c r="DN113" s="959"/>
      <c r="DO113" s="959"/>
      <c r="DP113" s="960"/>
      <c r="DQ113" s="961" t="s">
        <v>442</v>
      </c>
      <c r="DR113" s="959"/>
      <c r="DS113" s="959"/>
      <c r="DT113" s="959"/>
      <c r="DU113" s="960"/>
      <c r="DV113" s="962" t="s">
        <v>437</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2949</v>
      </c>
      <c r="AB114" s="959"/>
      <c r="AC114" s="959"/>
      <c r="AD114" s="959"/>
      <c r="AE114" s="960"/>
      <c r="AF114" s="961">
        <v>4393</v>
      </c>
      <c r="AG114" s="959"/>
      <c r="AH114" s="959"/>
      <c r="AI114" s="959"/>
      <c r="AJ114" s="960"/>
      <c r="AK114" s="961">
        <v>7250</v>
      </c>
      <c r="AL114" s="959"/>
      <c r="AM114" s="959"/>
      <c r="AN114" s="959"/>
      <c r="AO114" s="960"/>
      <c r="AP114" s="962">
        <v>0.2</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382353</v>
      </c>
      <c r="BR114" s="926"/>
      <c r="BS114" s="926"/>
      <c r="BT114" s="926"/>
      <c r="BU114" s="926"/>
      <c r="BV114" s="926">
        <v>143429</v>
      </c>
      <c r="BW114" s="926"/>
      <c r="BX114" s="926"/>
      <c r="BY114" s="926"/>
      <c r="BZ114" s="926"/>
      <c r="CA114" s="926">
        <v>287676</v>
      </c>
      <c r="CB114" s="926"/>
      <c r="CC114" s="926"/>
      <c r="CD114" s="926"/>
      <c r="CE114" s="926"/>
      <c r="CF114" s="920">
        <v>6.2</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437</v>
      </c>
      <c r="DH114" s="959"/>
      <c r="DI114" s="959"/>
      <c r="DJ114" s="959"/>
      <c r="DK114" s="960"/>
      <c r="DL114" s="961" t="s">
        <v>437</v>
      </c>
      <c r="DM114" s="959"/>
      <c r="DN114" s="959"/>
      <c r="DO114" s="959"/>
      <c r="DP114" s="960"/>
      <c r="DQ114" s="961" t="s">
        <v>437</v>
      </c>
      <c r="DR114" s="959"/>
      <c r="DS114" s="959"/>
      <c r="DT114" s="959"/>
      <c r="DU114" s="960"/>
      <c r="DV114" s="962" t="s">
        <v>437</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21460</v>
      </c>
      <c r="AB115" s="938"/>
      <c r="AC115" s="938"/>
      <c r="AD115" s="938"/>
      <c r="AE115" s="939"/>
      <c r="AF115" s="940">
        <v>21460</v>
      </c>
      <c r="AG115" s="938"/>
      <c r="AH115" s="938"/>
      <c r="AI115" s="938"/>
      <c r="AJ115" s="939"/>
      <c r="AK115" s="940">
        <v>21460</v>
      </c>
      <c r="AL115" s="938"/>
      <c r="AM115" s="938"/>
      <c r="AN115" s="938"/>
      <c r="AO115" s="939"/>
      <c r="AP115" s="941">
        <v>0.5</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171</v>
      </c>
      <c r="BR115" s="926"/>
      <c r="BS115" s="926"/>
      <c r="BT115" s="926"/>
      <c r="BU115" s="926"/>
      <c r="BV115" s="926" t="s">
        <v>437</v>
      </c>
      <c r="BW115" s="926"/>
      <c r="BX115" s="926"/>
      <c r="BY115" s="926"/>
      <c r="BZ115" s="926"/>
      <c r="CA115" s="926" t="s">
        <v>171</v>
      </c>
      <c r="CB115" s="926"/>
      <c r="CC115" s="926"/>
      <c r="CD115" s="926"/>
      <c r="CE115" s="926"/>
      <c r="CF115" s="920" t="s">
        <v>442</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171</v>
      </c>
      <c r="DH115" s="959"/>
      <c r="DI115" s="959"/>
      <c r="DJ115" s="959"/>
      <c r="DK115" s="960"/>
      <c r="DL115" s="961" t="s">
        <v>171</v>
      </c>
      <c r="DM115" s="959"/>
      <c r="DN115" s="959"/>
      <c r="DO115" s="959"/>
      <c r="DP115" s="960"/>
      <c r="DQ115" s="961" t="s">
        <v>442</v>
      </c>
      <c r="DR115" s="959"/>
      <c r="DS115" s="959"/>
      <c r="DT115" s="959"/>
      <c r="DU115" s="960"/>
      <c r="DV115" s="962" t="s">
        <v>437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171</v>
      </c>
      <c r="AG116" s="959"/>
      <c r="AH116" s="959"/>
      <c r="AI116" s="959"/>
      <c r="AJ116" s="960"/>
      <c r="AK116" s="961" t="s">
        <v>171</v>
      </c>
      <c r="AL116" s="959"/>
      <c r="AM116" s="959"/>
      <c r="AN116" s="959"/>
      <c r="AO116" s="960"/>
      <c r="AP116" s="962" t="s">
        <v>457</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171</v>
      </c>
      <c r="BW116" s="926"/>
      <c r="BX116" s="926"/>
      <c r="BY116" s="926"/>
      <c r="BZ116" s="926"/>
      <c r="CA116" s="926" t="s">
        <v>442</v>
      </c>
      <c r="CB116" s="926"/>
      <c r="CC116" s="926"/>
      <c r="CD116" s="926"/>
      <c r="CE116" s="926"/>
      <c r="CF116" s="920" t="s">
        <v>171</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52500</v>
      </c>
      <c r="DH116" s="959"/>
      <c r="DI116" s="959"/>
      <c r="DJ116" s="959"/>
      <c r="DK116" s="960"/>
      <c r="DL116" s="961">
        <v>37500</v>
      </c>
      <c r="DM116" s="959"/>
      <c r="DN116" s="959"/>
      <c r="DO116" s="959"/>
      <c r="DP116" s="960"/>
      <c r="DQ116" s="961">
        <v>22500</v>
      </c>
      <c r="DR116" s="959"/>
      <c r="DS116" s="959"/>
      <c r="DT116" s="959"/>
      <c r="DU116" s="960"/>
      <c r="DV116" s="962">
        <v>0.5</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61812</v>
      </c>
      <c r="AB117" s="979"/>
      <c r="AC117" s="979"/>
      <c r="AD117" s="979"/>
      <c r="AE117" s="980"/>
      <c r="AF117" s="981">
        <v>73192</v>
      </c>
      <c r="AG117" s="979"/>
      <c r="AH117" s="979"/>
      <c r="AI117" s="979"/>
      <c r="AJ117" s="980"/>
      <c r="AK117" s="981">
        <v>61573</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462</v>
      </c>
      <c r="BW117" s="926"/>
      <c r="BX117" s="926"/>
      <c r="BY117" s="926"/>
      <c r="BZ117" s="926"/>
      <c r="CA117" s="926" t="s">
        <v>171</v>
      </c>
      <c r="CB117" s="926"/>
      <c r="CC117" s="926"/>
      <c r="CD117" s="926"/>
      <c r="CE117" s="926"/>
      <c r="CF117" s="920" t="s">
        <v>437</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171</v>
      </c>
      <c r="DH117" s="959"/>
      <c r="DI117" s="959"/>
      <c r="DJ117" s="959"/>
      <c r="DK117" s="960"/>
      <c r="DL117" s="961" t="s">
        <v>457</v>
      </c>
      <c r="DM117" s="959"/>
      <c r="DN117" s="959"/>
      <c r="DO117" s="959"/>
      <c r="DP117" s="960"/>
      <c r="DQ117" s="961" t="s">
        <v>171</v>
      </c>
      <c r="DR117" s="959"/>
      <c r="DS117" s="959"/>
      <c r="DT117" s="959"/>
      <c r="DU117" s="960"/>
      <c r="DV117" s="962" t="s">
        <v>171</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306</v>
      </c>
      <c r="AL118" s="893"/>
      <c r="AM118" s="893"/>
      <c r="AN118" s="893"/>
      <c r="AO118" s="894"/>
      <c r="AP118" s="970" t="s">
        <v>431</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462</v>
      </c>
      <c r="BR118" s="1000"/>
      <c r="BS118" s="1000"/>
      <c r="BT118" s="1000"/>
      <c r="BU118" s="1000"/>
      <c r="BV118" s="1000" t="s">
        <v>442</v>
      </c>
      <c r="BW118" s="1000"/>
      <c r="BX118" s="1000"/>
      <c r="BY118" s="1000"/>
      <c r="BZ118" s="1000"/>
      <c r="CA118" s="1000" t="s">
        <v>462</v>
      </c>
      <c r="CB118" s="1000"/>
      <c r="CC118" s="1000"/>
      <c r="CD118" s="1000"/>
      <c r="CE118" s="1000"/>
      <c r="CF118" s="920" t="s">
        <v>437</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457</v>
      </c>
      <c r="DH118" s="959"/>
      <c r="DI118" s="959"/>
      <c r="DJ118" s="959"/>
      <c r="DK118" s="960"/>
      <c r="DL118" s="961" t="s">
        <v>437</v>
      </c>
      <c r="DM118" s="959"/>
      <c r="DN118" s="959"/>
      <c r="DO118" s="959"/>
      <c r="DP118" s="960"/>
      <c r="DQ118" s="961" t="s">
        <v>457</v>
      </c>
      <c r="DR118" s="959"/>
      <c r="DS118" s="959"/>
      <c r="DT118" s="959"/>
      <c r="DU118" s="960"/>
      <c r="DV118" s="962" t="s">
        <v>171</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171</v>
      </c>
      <c r="AB119" s="900"/>
      <c r="AC119" s="900"/>
      <c r="AD119" s="900"/>
      <c r="AE119" s="901"/>
      <c r="AF119" s="902" t="s">
        <v>437</v>
      </c>
      <c r="AG119" s="900"/>
      <c r="AH119" s="900"/>
      <c r="AI119" s="900"/>
      <c r="AJ119" s="901"/>
      <c r="AK119" s="902" t="s">
        <v>437</v>
      </c>
      <c r="AL119" s="900"/>
      <c r="AM119" s="900"/>
      <c r="AN119" s="900"/>
      <c r="AO119" s="901"/>
      <c r="AP119" s="903" t="s">
        <v>171</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466</v>
      </c>
      <c r="BP119" s="1005"/>
      <c r="BQ119" s="999">
        <v>735495</v>
      </c>
      <c r="BR119" s="1000"/>
      <c r="BS119" s="1000"/>
      <c r="BT119" s="1000"/>
      <c r="BU119" s="1000"/>
      <c r="BV119" s="1000">
        <v>443080</v>
      </c>
      <c r="BW119" s="1000"/>
      <c r="BX119" s="1000"/>
      <c r="BY119" s="1000"/>
      <c r="BZ119" s="1000"/>
      <c r="CA119" s="1000">
        <v>515487</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171</v>
      </c>
      <c r="DH119" s="986"/>
      <c r="DI119" s="986"/>
      <c r="DJ119" s="986"/>
      <c r="DK119" s="987"/>
      <c r="DL119" s="985" t="s">
        <v>437</v>
      </c>
      <c r="DM119" s="986"/>
      <c r="DN119" s="986"/>
      <c r="DO119" s="986"/>
      <c r="DP119" s="987"/>
      <c r="DQ119" s="985" t="s">
        <v>171</v>
      </c>
      <c r="DR119" s="986"/>
      <c r="DS119" s="986"/>
      <c r="DT119" s="986"/>
      <c r="DU119" s="987"/>
      <c r="DV119" s="988" t="s">
        <v>457</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171</v>
      </c>
      <c r="AB120" s="959"/>
      <c r="AC120" s="959"/>
      <c r="AD120" s="959"/>
      <c r="AE120" s="960"/>
      <c r="AF120" s="961" t="s">
        <v>171</v>
      </c>
      <c r="AG120" s="959"/>
      <c r="AH120" s="959"/>
      <c r="AI120" s="959"/>
      <c r="AJ120" s="960"/>
      <c r="AK120" s="961" t="s">
        <v>171</v>
      </c>
      <c r="AL120" s="959"/>
      <c r="AM120" s="959"/>
      <c r="AN120" s="959"/>
      <c r="AO120" s="960"/>
      <c r="AP120" s="962" t="s">
        <v>171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8271127</v>
      </c>
      <c r="BR120" s="931"/>
      <c r="BS120" s="931"/>
      <c r="BT120" s="931"/>
      <c r="BU120" s="931"/>
      <c r="BV120" s="931">
        <v>7875747</v>
      </c>
      <c r="BW120" s="931"/>
      <c r="BX120" s="931"/>
      <c r="BY120" s="931"/>
      <c r="BZ120" s="931"/>
      <c r="CA120" s="931">
        <v>7628204</v>
      </c>
      <c r="CB120" s="931"/>
      <c r="CC120" s="931"/>
      <c r="CD120" s="931"/>
      <c r="CE120" s="931"/>
      <c r="CF120" s="944">
        <v>163.1</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98924</v>
      </c>
      <c r="DH120" s="931"/>
      <c r="DI120" s="931"/>
      <c r="DJ120" s="931"/>
      <c r="DK120" s="931"/>
      <c r="DL120" s="931">
        <v>67424</v>
      </c>
      <c r="DM120" s="931"/>
      <c r="DN120" s="931"/>
      <c r="DO120" s="931"/>
      <c r="DP120" s="931"/>
      <c r="DQ120" s="931">
        <v>29889</v>
      </c>
      <c r="DR120" s="931"/>
      <c r="DS120" s="931"/>
      <c r="DT120" s="931"/>
      <c r="DU120" s="931"/>
      <c r="DV120" s="932">
        <v>0.6</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437</v>
      </c>
      <c r="AB121" s="959"/>
      <c r="AC121" s="959"/>
      <c r="AD121" s="959"/>
      <c r="AE121" s="960"/>
      <c r="AF121" s="961" t="s">
        <v>437</v>
      </c>
      <c r="AG121" s="959"/>
      <c r="AH121" s="959"/>
      <c r="AI121" s="959"/>
      <c r="AJ121" s="960"/>
      <c r="AK121" s="961" t="s">
        <v>437</v>
      </c>
      <c r="AL121" s="959"/>
      <c r="AM121" s="959"/>
      <c r="AN121" s="959"/>
      <c r="AO121" s="960"/>
      <c r="AP121" s="962" t="s">
        <v>457</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t="s">
        <v>437</v>
      </c>
      <c r="BR121" s="926"/>
      <c r="BS121" s="926"/>
      <c r="BT121" s="926"/>
      <c r="BU121" s="926"/>
      <c r="BV121" s="926" t="s">
        <v>437</v>
      </c>
      <c r="BW121" s="926"/>
      <c r="BX121" s="926"/>
      <c r="BY121" s="926"/>
      <c r="BZ121" s="926"/>
      <c r="CA121" s="926" t="s">
        <v>171</v>
      </c>
      <c r="CB121" s="926"/>
      <c r="CC121" s="926"/>
      <c r="CD121" s="926"/>
      <c r="CE121" s="926"/>
      <c r="CF121" s="920" t="s">
        <v>171</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t="s">
        <v>171</v>
      </c>
      <c r="DH121" s="926"/>
      <c r="DI121" s="926"/>
      <c r="DJ121" s="926"/>
      <c r="DK121" s="926"/>
      <c r="DL121" s="926" t="s">
        <v>171</v>
      </c>
      <c r="DM121" s="926"/>
      <c r="DN121" s="926"/>
      <c r="DO121" s="926"/>
      <c r="DP121" s="926"/>
      <c r="DQ121" s="926" t="s">
        <v>442</v>
      </c>
      <c r="DR121" s="926"/>
      <c r="DS121" s="926"/>
      <c r="DT121" s="926"/>
      <c r="DU121" s="926"/>
      <c r="DV121" s="927" t="s">
        <v>171</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171</v>
      </c>
      <c r="AB122" s="959"/>
      <c r="AC122" s="959"/>
      <c r="AD122" s="959"/>
      <c r="AE122" s="960"/>
      <c r="AF122" s="961" t="s">
        <v>437</v>
      </c>
      <c r="AG122" s="959"/>
      <c r="AH122" s="959"/>
      <c r="AI122" s="959"/>
      <c r="AJ122" s="960"/>
      <c r="AK122" s="961" t="s">
        <v>475</v>
      </c>
      <c r="AL122" s="959"/>
      <c r="AM122" s="959"/>
      <c r="AN122" s="959"/>
      <c r="AO122" s="960"/>
      <c r="AP122" s="962" t="s">
        <v>171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574440</v>
      </c>
      <c r="BR122" s="1000"/>
      <c r="BS122" s="1000"/>
      <c r="BT122" s="1000"/>
      <c r="BU122" s="1000"/>
      <c r="BV122" s="1000">
        <v>483093</v>
      </c>
      <c r="BW122" s="1000"/>
      <c r="BX122" s="1000"/>
      <c r="BY122" s="1000"/>
      <c r="BZ122" s="1000"/>
      <c r="CA122" s="1000">
        <v>390648</v>
      </c>
      <c r="CB122" s="1000"/>
      <c r="CC122" s="1000"/>
      <c r="CD122" s="1000"/>
      <c r="CE122" s="1000"/>
      <c r="CF122" s="1017">
        <v>8.4</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171</v>
      </c>
      <c r="DH122" s="926"/>
      <c r="DI122" s="926"/>
      <c r="DJ122" s="926"/>
      <c r="DK122" s="926"/>
      <c r="DL122" s="926" t="s">
        <v>171</v>
      </c>
      <c r="DM122" s="926"/>
      <c r="DN122" s="926"/>
      <c r="DO122" s="926"/>
      <c r="DP122" s="926"/>
      <c r="DQ122" s="926" t="s">
        <v>171</v>
      </c>
      <c r="DR122" s="926"/>
      <c r="DS122" s="926"/>
      <c r="DT122" s="926"/>
      <c r="DU122" s="926"/>
      <c r="DV122" s="927" t="s">
        <v>437</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21460</v>
      </c>
      <c r="AB123" s="959"/>
      <c r="AC123" s="959"/>
      <c r="AD123" s="959"/>
      <c r="AE123" s="960"/>
      <c r="AF123" s="961">
        <v>21460</v>
      </c>
      <c r="AG123" s="959"/>
      <c r="AH123" s="959"/>
      <c r="AI123" s="959"/>
      <c r="AJ123" s="960"/>
      <c r="AK123" s="961">
        <v>21460</v>
      </c>
      <c r="AL123" s="959"/>
      <c r="AM123" s="959"/>
      <c r="AN123" s="959"/>
      <c r="AO123" s="960"/>
      <c r="AP123" s="962">
        <v>0.5</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478</v>
      </c>
      <c r="BP123" s="1005"/>
      <c r="BQ123" s="1063">
        <v>8845567</v>
      </c>
      <c r="BR123" s="1064"/>
      <c r="BS123" s="1064"/>
      <c r="BT123" s="1064"/>
      <c r="BU123" s="1064"/>
      <c r="BV123" s="1064">
        <v>8358840</v>
      </c>
      <c r="BW123" s="1064"/>
      <c r="BX123" s="1064"/>
      <c r="BY123" s="1064"/>
      <c r="BZ123" s="1064"/>
      <c r="CA123" s="1064">
        <v>8018852</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171</v>
      </c>
      <c r="DH123" s="959"/>
      <c r="DI123" s="959"/>
      <c r="DJ123" s="959"/>
      <c r="DK123" s="960"/>
      <c r="DL123" s="961" t="s">
        <v>442</v>
      </c>
      <c r="DM123" s="959"/>
      <c r="DN123" s="959"/>
      <c r="DO123" s="959"/>
      <c r="DP123" s="960"/>
      <c r="DQ123" s="961" t="s">
        <v>437</v>
      </c>
      <c r="DR123" s="959"/>
      <c r="DS123" s="959"/>
      <c r="DT123" s="959"/>
      <c r="DU123" s="960"/>
      <c r="DV123" s="962" t="s">
        <v>442</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171</v>
      </c>
      <c r="AB124" s="959"/>
      <c r="AC124" s="959"/>
      <c r="AD124" s="959"/>
      <c r="AE124" s="960"/>
      <c r="AF124" s="961" t="s">
        <v>171</v>
      </c>
      <c r="AG124" s="959"/>
      <c r="AH124" s="959"/>
      <c r="AI124" s="959"/>
      <c r="AJ124" s="960"/>
      <c r="AK124" s="961" t="s">
        <v>437</v>
      </c>
      <c r="AL124" s="959"/>
      <c r="AM124" s="959"/>
      <c r="AN124" s="959"/>
      <c r="AO124" s="960"/>
      <c r="AP124" s="962" t="s">
        <v>437</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437</v>
      </c>
      <c r="BR124" s="1027"/>
      <c r="BS124" s="1027"/>
      <c r="BT124" s="1027"/>
      <c r="BU124" s="1027"/>
      <c r="BV124" s="1027" t="s">
        <v>171</v>
      </c>
      <c r="BW124" s="1027"/>
      <c r="BX124" s="1027"/>
      <c r="BY124" s="1027"/>
      <c r="BZ124" s="1027"/>
      <c r="CA124" s="1027" t="s">
        <v>171</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171</v>
      </c>
      <c r="DH124" s="986"/>
      <c r="DI124" s="986"/>
      <c r="DJ124" s="986"/>
      <c r="DK124" s="987"/>
      <c r="DL124" s="985" t="s">
        <v>439</v>
      </c>
      <c r="DM124" s="986"/>
      <c r="DN124" s="986"/>
      <c r="DO124" s="986"/>
      <c r="DP124" s="987"/>
      <c r="DQ124" s="985" t="s">
        <v>171</v>
      </c>
      <c r="DR124" s="986"/>
      <c r="DS124" s="986"/>
      <c r="DT124" s="986"/>
      <c r="DU124" s="987"/>
      <c r="DV124" s="988" t="s">
        <v>171</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437</v>
      </c>
      <c r="AB125" s="959"/>
      <c r="AC125" s="959"/>
      <c r="AD125" s="959"/>
      <c r="AE125" s="960"/>
      <c r="AF125" s="961" t="s">
        <v>437</v>
      </c>
      <c r="AG125" s="959"/>
      <c r="AH125" s="959"/>
      <c r="AI125" s="959"/>
      <c r="AJ125" s="960"/>
      <c r="AK125" s="961" t="s">
        <v>171</v>
      </c>
      <c r="AL125" s="959"/>
      <c r="AM125" s="959"/>
      <c r="AN125" s="959"/>
      <c r="AO125" s="960"/>
      <c r="AP125" s="962" t="s">
        <v>171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171</v>
      </c>
      <c r="DH125" s="931"/>
      <c r="DI125" s="931"/>
      <c r="DJ125" s="931"/>
      <c r="DK125" s="931"/>
      <c r="DL125" s="931" t="s">
        <v>171</v>
      </c>
      <c r="DM125" s="931"/>
      <c r="DN125" s="931"/>
      <c r="DO125" s="931"/>
      <c r="DP125" s="931"/>
      <c r="DQ125" s="931" t="s">
        <v>437</v>
      </c>
      <c r="DR125" s="931"/>
      <c r="DS125" s="931"/>
      <c r="DT125" s="931"/>
      <c r="DU125" s="931"/>
      <c r="DV125" s="932" t="s">
        <v>171</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437</v>
      </c>
      <c r="AB126" s="959"/>
      <c r="AC126" s="959"/>
      <c r="AD126" s="959"/>
      <c r="AE126" s="960"/>
      <c r="AF126" s="961" t="s">
        <v>437</v>
      </c>
      <c r="AG126" s="959"/>
      <c r="AH126" s="959"/>
      <c r="AI126" s="959"/>
      <c r="AJ126" s="960"/>
      <c r="AK126" s="961" t="s">
        <v>437</v>
      </c>
      <c r="AL126" s="959"/>
      <c r="AM126" s="959"/>
      <c r="AN126" s="959"/>
      <c r="AO126" s="960"/>
      <c r="AP126" s="962" t="s">
        <v>475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437</v>
      </c>
      <c r="DH126" s="926"/>
      <c r="DI126" s="926"/>
      <c r="DJ126" s="926"/>
      <c r="DK126" s="926"/>
      <c r="DL126" s="926" t="s">
        <v>171</v>
      </c>
      <c r="DM126" s="926"/>
      <c r="DN126" s="926"/>
      <c r="DO126" s="926"/>
      <c r="DP126" s="926"/>
      <c r="DQ126" s="926" t="s">
        <v>171</v>
      </c>
      <c r="DR126" s="926"/>
      <c r="DS126" s="926"/>
      <c r="DT126" s="926"/>
      <c r="DU126" s="926"/>
      <c r="DV126" s="927" t="s">
        <v>437</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171</v>
      </c>
      <c r="AB127" s="959"/>
      <c r="AC127" s="959"/>
      <c r="AD127" s="959"/>
      <c r="AE127" s="960"/>
      <c r="AF127" s="961" t="s">
        <v>437</v>
      </c>
      <c r="AG127" s="959"/>
      <c r="AH127" s="959"/>
      <c r="AI127" s="959"/>
      <c r="AJ127" s="960"/>
      <c r="AK127" s="961" t="s">
        <v>171</v>
      </c>
      <c r="AL127" s="959"/>
      <c r="AM127" s="959"/>
      <c r="AN127" s="959"/>
      <c r="AO127" s="960"/>
      <c r="AP127" s="962" t="s">
        <v>171</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475</v>
      </c>
      <c r="DH127" s="926"/>
      <c r="DI127" s="926"/>
      <c r="DJ127" s="926"/>
      <c r="DK127" s="926"/>
      <c r="DL127" s="926" t="s">
        <v>171</v>
      </c>
      <c r="DM127" s="926"/>
      <c r="DN127" s="926"/>
      <c r="DO127" s="926"/>
      <c r="DP127" s="926"/>
      <c r="DQ127" s="926" t="s">
        <v>437</v>
      </c>
      <c r="DR127" s="926"/>
      <c r="DS127" s="926"/>
      <c r="DT127" s="926"/>
      <c r="DU127" s="926"/>
      <c r="DV127" s="927" t="s">
        <v>437</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t="s">
        <v>171</v>
      </c>
      <c r="AB128" s="1046"/>
      <c r="AC128" s="1046"/>
      <c r="AD128" s="1046"/>
      <c r="AE128" s="1047"/>
      <c r="AF128" s="1048" t="s">
        <v>437</v>
      </c>
      <c r="AG128" s="1046"/>
      <c r="AH128" s="1046"/>
      <c r="AI128" s="1046"/>
      <c r="AJ128" s="1047"/>
      <c r="AK128" s="1048" t="s">
        <v>437</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439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43"/>
      <c r="CR128" s="743"/>
      <c r="CS128" s="743"/>
      <c r="CT128" s="743"/>
      <c r="CU128" s="743"/>
      <c r="CV128" s="743"/>
      <c r="CW128" s="743"/>
      <c r="CX128" s="743"/>
      <c r="CY128" s="743"/>
      <c r="CZ128" s="743"/>
      <c r="DA128" s="743"/>
      <c r="DB128" s="743"/>
      <c r="DC128" s="743"/>
      <c r="DD128" s="743"/>
      <c r="DE128" s="743"/>
      <c r="DF128" s="1036"/>
      <c r="DG128" s="1037" t="s">
        <v>475</v>
      </c>
      <c r="DH128" s="1038"/>
      <c r="DI128" s="1038"/>
      <c r="DJ128" s="1038"/>
      <c r="DK128" s="1038"/>
      <c r="DL128" s="1038" t="s">
        <v>475</v>
      </c>
      <c r="DM128" s="1038"/>
      <c r="DN128" s="1038"/>
      <c r="DO128" s="1038"/>
      <c r="DP128" s="1038"/>
      <c r="DQ128" s="1038" t="s">
        <v>171</v>
      </c>
      <c r="DR128" s="1038"/>
      <c r="DS128" s="1038"/>
      <c r="DT128" s="1038"/>
      <c r="DU128" s="1038"/>
      <c r="DV128" s="1039" t="s">
        <v>437</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4601872</v>
      </c>
      <c r="AB129" s="959"/>
      <c r="AC129" s="959"/>
      <c r="AD129" s="959"/>
      <c r="AE129" s="960"/>
      <c r="AF129" s="961">
        <v>4433179</v>
      </c>
      <c r="AG129" s="959"/>
      <c r="AH129" s="959"/>
      <c r="AI129" s="959"/>
      <c r="AJ129" s="960"/>
      <c r="AK129" s="961">
        <v>4771035</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437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110059</v>
      </c>
      <c r="AB130" s="959"/>
      <c r="AC130" s="959"/>
      <c r="AD130" s="959"/>
      <c r="AE130" s="960"/>
      <c r="AF130" s="961">
        <v>103021</v>
      </c>
      <c r="AG130" s="959"/>
      <c r="AH130" s="959"/>
      <c r="AI130" s="959"/>
      <c r="AJ130" s="960"/>
      <c r="AK130" s="961">
        <v>94887</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-0.8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4491813</v>
      </c>
      <c r="AB131" s="986"/>
      <c r="AC131" s="986"/>
      <c r="AD131" s="986"/>
      <c r="AE131" s="987"/>
      <c r="AF131" s="985">
        <v>4330158</v>
      </c>
      <c r="AG131" s="986"/>
      <c r="AH131" s="986"/>
      <c r="AI131" s="986"/>
      <c r="AJ131" s="987"/>
      <c r="AK131" s="985">
        <v>4676148</v>
      </c>
      <c r="AL131" s="986"/>
      <c r="AM131" s="986"/>
      <c r="AN131" s="986"/>
      <c r="AO131" s="987"/>
      <c r="AP131" s="1110"/>
      <c r="AQ131" s="1111"/>
      <c r="AR131" s="1111"/>
      <c r="AS131" s="1111"/>
      <c r="AT131" s="1112"/>
      <c r="AU131" s="233"/>
      <c r="AV131" s="233"/>
      <c r="AW131" s="233"/>
      <c r="AX131" s="1083" t="s">
        <v>501</v>
      </c>
      <c r="AY131" s="743"/>
      <c r="AZ131" s="743"/>
      <c r="BA131" s="743"/>
      <c r="BB131" s="743"/>
      <c r="BC131" s="743"/>
      <c r="BD131" s="743"/>
      <c r="BE131" s="1036"/>
      <c r="BF131" s="1084" t="s">
        <v>502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-1.07410972</v>
      </c>
      <c r="AB132" s="1097"/>
      <c r="AC132" s="1097"/>
      <c r="AD132" s="1097"/>
      <c r="AE132" s="1098"/>
      <c r="AF132" s="1099">
        <v>-0.68886632000000003</v>
      </c>
      <c r="AG132" s="1097"/>
      <c r="AH132" s="1097"/>
      <c r="AI132" s="1097"/>
      <c r="AJ132" s="1098"/>
      <c r="AK132" s="1099">
        <v>-0.71242399000000001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-1.2</v>
      </c>
      <c r="AB133" s="1080"/>
      <c r="AC133" s="1080"/>
      <c r="AD133" s="1080"/>
      <c r="AE133" s="1081"/>
      <c r="AF133" s="1079">
        <v>-0.9</v>
      </c>
      <c r="AG133" s="1080"/>
      <c r="AH133" s="1080"/>
      <c r="AI133" s="1080"/>
      <c r="AJ133" s="1081"/>
      <c r="AK133" s="1079">
        <v>-0.8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6fvEeqkm6VMuuvPjPsL1i+NAW9CY4YZmufMr2t2nquOOE+Kbu2Ove7OztVYw0DWRqFjWbrJ99ngUwGJ5sEPWA==" saltValue="ZF96sB0QSKgZyff5kYkc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A8:AE8"/>
    <mergeCell ref="AF8:AJ8"/>
    <mergeCell ref="AK8:AO8"/>
    <mergeCell ref="AP8:AT8"/>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76:P76"/>
    <mergeCell ref="B75:P75"/>
    <mergeCell ref="B74:P74"/>
    <mergeCell ref="B73:P73"/>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72:P72"/>
    <mergeCell ref="B71:P71"/>
    <mergeCell ref="B70:P70"/>
    <mergeCell ref="B69:P69"/>
    <mergeCell ref="B68:P68"/>
    <mergeCell ref="DL7:DP7"/>
    <mergeCell ref="DQ7:DU7"/>
    <mergeCell ref="DV7:DZ7"/>
    <mergeCell ref="B8:P8"/>
    <mergeCell ref="Q8:U8"/>
    <mergeCell ref="V8:Z8"/>
    <mergeCell ref="CH7:CL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FBDFB-B733-4CBA-8E95-24BDDDBF19F1}">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O+8eGD/XXDUYBPfsdf4/6Bbd9DTFPJk87DTBVgEuuKQgV4AyiA5VHdmkR4xmRebvAgVhaYGUd2LD/3JCG/7MA==" saltValue="O4umMbC0chmwr0UTqwIK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5vK7SXIPWzf65KzfUCWqMYtZaPiZGC2quvJD9xXpJcNQA70QSCuSGmnUGPlXp9h+4VL7RETdr9PMVtAc8IAFw==" saltValue="/M/GUJ8nntc7WdB24rMz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1092927</v>
      </c>
      <c r="AP9" s="281">
        <v>234685</v>
      </c>
      <c r="AQ9" s="282">
        <v>202156</v>
      </c>
      <c r="AR9" s="283">
        <v>16.100000000000001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241580</v>
      </c>
      <c r="AP10" s="284">
        <v>51875</v>
      </c>
      <c r="AQ10" s="285">
        <v>28749</v>
      </c>
      <c r="AR10" s="286">
        <v>80.400000000000006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267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t="s">
        <v>517</v>
      </c>
      <c r="AP13" s="284" t="s">
        <v>517</v>
      </c>
      <c r="AQ13" s="285">
        <v>7660</v>
      </c>
      <c r="AR13" s="286" t="s">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19952</v>
      </c>
      <c r="AP14" s="284">
        <v>4284</v>
      </c>
      <c r="AQ14" s="285">
        <v>3562</v>
      </c>
      <c r="AR14" s="286">
        <v>20.3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-61900</v>
      </c>
      <c r="AP15" s="284">
        <v>-13292</v>
      </c>
      <c r="AQ15" s="285">
        <v>-14691</v>
      </c>
      <c r="AR15" s="286">
        <v>-9.5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1292559</v>
      </c>
      <c r="AP16" s="284">
        <v>277552</v>
      </c>
      <c r="AQ16" s="285">
        <v>227703</v>
      </c>
      <c r="AR16" s="286">
        <v>21.9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22.12</v>
      </c>
      <c r="AP21" s="298">
        <v>19.649999999999999</v>
      </c>
      <c r="AQ21" s="299">
        <v>2.4700000000000002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98.4</v>
      </c>
      <c r="AP22" s="303">
        <v>95</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7468</v>
      </c>
      <c r="AP32" s="312">
        <v>1604</v>
      </c>
      <c r="AQ32" s="313">
        <v>121678</v>
      </c>
      <c r="AR32" s="314">
        <v>-98.7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25395</v>
      </c>
      <c r="AP35" s="312">
        <v>5453</v>
      </c>
      <c r="AQ35" s="313">
        <v>32449</v>
      </c>
      <c r="AR35" s="314">
        <v>-83.2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7250</v>
      </c>
      <c r="AP36" s="312">
        <v>1557</v>
      </c>
      <c r="AQ36" s="313">
        <v>2852</v>
      </c>
      <c r="AR36" s="314">
        <v>-45.4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21460</v>
      </c>
      <c r="AP37" s="312">
        <v>4608</v>
      </c>
      <c r="AQ37" s="313">
        <v>591</v>
      </c>
      <c r="AR37" s="314">
        <v>679.7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517</v>
      </c>
      <c r="AP38" s="315" t="s">
        <v>517</v>
      </c>
      <c r="AQ38" s="316">
        <v>14</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517</v>
      </c>
      <c r="AP39" s="312" t="s">
        <v>517</v>
      </c>
      <c r="AQ39" s="313">
        <v>-2546</v>
      </c>
      <c r="AR39" s="314" t="s">
        <v>517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-94887</v>
      </c>
      <c r="AP40" s="312">
        <v>-20375</v>
      </c>
      <c r="AQ40" s="313">
        <v>-115284</v>
      </c>
      <c r="AR40" s="314">
        <v>-82.3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-33314</v>
      </c>
      <c r="AP41" s="312">
        <v>-7154</v>
      </c>
      <c r="AQ41" s="313">
        <v>39754</v>
      </c>
      <c r="AR41" s="314">
        <v>-118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1803010</v>
      </c>
      <c r="AN51" s="334">
        <v>378466</v>
      </c>
      <c r="AO51" s="335">
        <v>-25.5</v>
      </c>
      <c r="AP51" s="336">
        <v>228215</v>
      </c>
      <c r="AQ51" s="337">
        <v>-14.8</v>
      </c>
      <c r="AR51" s="338">
        <v>-10.7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1683840</v>
      </c>
      <c r="AN52" s="342">
        <v>353451</v>
      </c>
      <c r="AO52" s="343">
        <v>-2.2999999999999998</v>
      </c>
      <c r="AP52" s="344">
        <v>117571</v>
      </c>
      <c r="AQ52" s="345">
        <v>10.5</v>
      </c>
      <c r="AR52" s="346">
        <v>-12.8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1382236</v>
      </c>
      <c r="AN53" s="334">
        <v>286533</v>
      </c>
      <c r="AO53" s="335">
        <v>-24.3</v>
      </c>
      <c r="AP53" s="336">
        <v>264232</v>
      </c>
      <c r="AQ53" s="337">
        <v>15.8</v>
      </c>
      <c r="AR53" s="338">
        <v>-40.1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1226670</v>
      </c>
      <c r="AN54" s="342">
        <v>254285</v>
      </c>
      <c r="AO54" s="343">
        <v>-28.1</v>
      </c>
      <c r="AP54" s="344">
        <v>133959</v>
      </c>
      <c r="AQ54" s="345">
        <v>13.9</v>
      </c>
      <c r="AR54" s="346">
        <v>-42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1270102</v>
      </c>
      <c r="AN55" s="334">
        <v>265102</v>
      </c>
      <c r="AO55" s="335">
        <v>-7.5</v>
      </c>
      <c r="AP55" s="336">
        <v>263613</v>
      </c>
      <c r="AQ55" s="337">
        <v>-0.2</v>
      </c>
      <c r="AR55" s="338">
        <v>-7.3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1027584</v>
      </c>
      <c r="AN56" s="342">
        <v>214482</v>
      </c>
      <c r="AO56" s="343">
        <v>-15.7</v>
      </c>
      <c r="AP56" s="344">
        <v>128823</v>
      </c>
      <c r="AQ56" s="345">
        <v>-3.8</v>
      </c>
      <c r="AR56" s="346">
        <v>-11.9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1397791</v>
      </c>
      <c r="AN57" s="334">
        <v>297023</v>
      </c>
      <c r="AO57" s="335">
        <v>12</v>
      </c>
      <c r="AP57" s="336">
        <v>330026</v>
      </c>
      <c r="AQ57" s="337">
        <v>25.2</v>
      </c>
      <c r="AR57" s="338">
        <v>-13.2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1053919</v>
      </c>
      <c r="AN58" s="342">
        <v>223952</v>
      </c>
      <c r="AO58" s="343">
        <v>4.4000000000000004</v>
      </c>
      <c r="AP58" s="344">
        <v>141075</v>
      </c>
      <c r="AQ58" s="345">
        <v>9.5</v>
      </c>
      <c r="AR58" s="346">
        <v>-5.0999999999999996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2036306</v>
      </c>
      <c r="AN59" s="334">
        <v>437257</v>
      </c>
      <c r="AO59" s="335">
        <v>47.2</v>
      </c>
      <c r="AP59" s="336">
        <v>278179</v>
      </c>
      <c r="AQ59" s="337">
        <v>-15.7</v>
      </c>
      <c r="AR59" s="338">
        <v>62.9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1579917</v>
      </c>
      <c r="AN60" s="342">
        <v>339256</v>
      </c>
      <c r="AO60" s="343">
        <v>51.5</v>
      </c>
      <c r="AP60" s="344">
        <v>122182</v>
      </c>
      <c r="AQ60" s="345">
        <v>-13.4</v>
      </c>
      <c r="AR60" s="346">
        <v>64.900000000000006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1577889</v>
      </c>
      <c r="AN61" s="349">
        <v>332876</v>
      </c>
      <c r="AO61" s="350">
        <v>0.4</v>
      </c>
      <c r="AP61" s="351">
        <v>272853</v>
      </c>
      <c r="AQ61" s="352">
        <v>2.1</v>
      </c>
      <c r="AR61" s="338">
        <v>-1.7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1314386</v>
      </c>
      <c r="AN62" s="342">
        <v>277085</v>
      </c>
      <c r="AO62" s="343">
        <v>2</v>
      </c>
      <c r="AP62" s="344">
        <v>128722</v>
      </c>
      <c r="AQ62" s="345">
        <v>3.3</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w7CjYSqX4SMZ1w9U4PlY58lEadyzPZQzcKLAKrZL49vfBQ9P3fOfIETxK4ucu/Y224A2hAJaK84rhJy6uq4nw==" saltValue="oOxyXM6EsSySJjcToRMG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dTIqpbssT3T0dHmaMF9ReuHYgKGsLtyL01E6CgDeKRysZi5+DLuq2JFhFC4EK6UgklQsldsxFd0aQA/pRZC/gA==" saltValue="woIIEGxnv9b7GoPspic/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j+mG/DkjbkBdX4xkDW6ey8LkWXhrl61Odb7C0UXLtne87cFB0949De0NSqaBqjhYY/o4MJwB1uoGGQHjJ3M2ig==" saltValue="vE0mHqM5zmd/fN0JNmfv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20.45</v>
      </c>
      <c r="G47" s="12">
        <v>20</v>
      </c>
      <c r="H47" s="12">
        <v>19.559999999999999</v>
      </c>
      <c r="I47" s="12">
        <v>20.3</v>
      </c>
      <c r="J47" s="13">
        <v>18.86</v>
      </c>
    </row>
    <row r="48" spans="2:10" ht="57.75" customHeight="1" x14ac:dyDescent="0.15">
      <c r="B48" s="14"/>
      <c r="C48" s="1141" t="s">
        <v>4</v>
      </c>
      <c r="D48" s="1141"/>
      <c r="E48" s="1142"/>
      <c r="F48" s="15">
        <v>6.8</v>
      </c>
      <c r="G48" s="16">
        <v>8.5399999999999991</v>
      </c>
      <c r="H48" s="16">
        <v>8.49</v>
      </c>
      <c r="I48" s="16">
        <v>8.34</v>
      </c>
      <c r="J48" s="17">
        <v>7.95</v>
      </c>
    </row>
    <row r="49" spans="2:10" ht="57.75" customHeight="1" thickBot="1" x14ac:dyDescent="0.2">
      <c r="B49" s="18"/>
      <c r="C49" s="1143" t="s">
        <v>5</v>
      </c>
      <c r="D49" s="1143"/>
      <c r="E49" s="1144"/>
      <c r="F49" s="19">
        <v>0.35</v>
      </c>
      <c r="G49" s="20">
        <v>1.9</v>
      </c>
      <c r="H49" s="20">
        <v>0.14000000000000001</v>
      </c>
      <c r="I49" s="20" t="s">
        <v>564</v>
      </c>
      <c r="J49" s="21">
        <v>0.2</v>
      </c>
    </row>
    <row r="50" spans="2:10" x14ac:dyDescent="0.15"/>
  </sheetData>
  <sheetProtection algorithmName="SHA-512" hashValue="uUDwjXg404tW4mBoONepfKFGglWkrQGxV8/1j6e6CCMf718dnTWrULxY907ekxQHO8GmwVBNLeV/qHpZqkzOqg==" saltValue="zsHKk52U5ZDltGm+3HZv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2024-03-23T05:24:32Z</cp:lastPrinted>
  <dcterms:created xsi:type="dcterms:W3CDTF">2024-02-05T01:54:25Z</dcterms:created>
  <dcterms:modified xsi:type="dcterms:W3CDTF">2024-03-25T04:58:58Z</dcterms:modified>
  <cp:category/>
</cp:coreProperties>
</file>